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41\01_各部署（本社）\01　総務部\インボイス制度関連\請求書フォーマット\請求書フォーマットR7\"/>
    </mc:Choice>
  </mc:AlternateContent>
  <bookViews>
    <workbookView xWindow="0" yWindow="0" windowWidth="6015" windowHeight="6465" activeTab="1"/>
  </bookViews>
  <sheets>
    <sheet name="入力例" sheetId="5" r:id="rId1"/>
    <sheet name="入力シート（こちらで入力）" sheetId="2" r:id="rId2"/>
    <sheet name="■　請求書（インボイス）" sheetId="1" r:id="rId3"/>
  </sheets>
  <definedNames>
    <definedName name="_xlnm.Print_Area" localSheetId="2">'■　請求書（インボイス）'!$A$1:$I$47</definedName>
    <definedName name="_xlnm.Print_Area" localSheetId="1">'入力シート（こちらで入力）'!$A$1:$O$43</definedName>
    <definedName name="_xlnm.Print_Area" localSheetId="0">入力例!$A$1:$O$43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E17" i="1"/>
  <c r="E18" i="1"/>
  <c r="E19" i="1"/>
  <c r="E20" i="1"/>
  <c r="E21" i="1"/>
  <c r="E22" i="1"/>
  <c r="E23" i="1"/>
  <c r="I23" i="1" s="1"/>
  <c r="E24" i="1"/>
  <c r="E25" i="1"/>
  <c r="E26" i="1"/>
  <c r="I26" i="1" s="1"/>
  <c r="E27" i="1"/>
  <c r="E28" i="1"/>
  <c r="E29" i="1"/>
  <c r="E30" i="1"/>
  <c r="E31" i="1"/>
  <c r="I31" i="1" s="1"/>
  <c r="E32" i="1"/>
  <c r="E33" i="1"/>
  <c r="E34" i="1"/>
  <c r="E35" i="1"/>
  <c r="E3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G7" i="1"/>
  <c r="H16" i="1"/>
  <c r="F16" i="1"/>
  <c r="E16" i="1"/>
  <c r="B16" i="1"/>
  <c r="A16" i="1"/>
  <c r="I3" i="1"/>
  <c r="I2" i="1"/>
  <c r="B10" i="1"/>
  <c r="B9" i="1"/>
  <c r="B7" i="1"/>
  <c r="G10" i="1"/>
  <c r="G8" i="1"/>
  <c r="G9" i="1"/>
  <c r="G6" i="1"/>
  <c r="G5" i="1"/>
  <c r="A2" i="1"/>
  <c r="I29" i="1" l="1"/>
  <c r="I19" i="1"/>
  <c r="I27" i="1"/>
  <c r="I28" i="1"/>
  <c r="I22" i="1"/>
  <c r="I24" i="1"/>
  <c r="I20" i="1"/>
  <c r="I25" i="1"/>
  <c r="I21" i="1"/>
  <c r="I33" i="1"/>
  <c r="I17" i="1"/>
  <c r="I36" i="1"/>
  <c r="I35" i="1"/>
  <c r="I18" i="1"/>
  <c r="I30" i="1"/>
  <c r="I34" i="1"/>
  <c r="I32" i="1"/>
  <c r="I16" i="1"/>
  <c r="C39" i="1" s="1"/>
  <c r="D39" i="1" s="1"/>
  <c r="I38" i="1" s="1"/>
  <c r="I37" i="1" l="1"/>
  <c r="I39" i="1" s="1"/>
  <c r="B12" i="1" s="1"/>
</calcChain>
</file>

<file path=xl/sharedStrings.xml><?xml version="1.0" encoding="utf-8"?>
<sst xmlns="http://schemas.openxmlformats.org/spreadsheetml/2006/main" count="119" uniqueCount="65">
  <si>
    <t>No.</t>
    <phoneticPr fontId="3"/>
  </si>
  <si>
    <t>請求日</t>
    <rPh sb="0" eb="3">
      <t xml:space="preserve">セイキュウビ </t>
    </rPh>
    <phoneticPr fontId="3"/>
  </si>
  <si>
    <t>下記のとおり、御請求申し上げます。</t>
    <rPh sb="0" eb="2">
      <t xml:space="preserve">カキノ </t>
    </rPh>
    <rPh sb="3" eb="4">
      <t xml:space="preserve">トオリ </t>
    </rPh>
    <rPh sb="10" eb="11">
      <t xml:space="preserve">モウシアゲマス </t>
    </rPh>
    <phoneticPr fontId="3"/>
  </si>
  <si>
    <t>振込先</t>
    <rPh sb="0" eb="3">
      <t xml:space="preserve">フリコミサキ </t>
    </rPh>
    <phoneticPr fontId="3"/>
  </si>
  <si>
    <t>合計</t>
    <rPh sb="0" eb="2">
      <t xml:space="preserve">ゴウケイ </t>
    </rPh>
    <phoneticPr fontId="3"/>
  </si>
  <si>
    <t>数量</t>
    <rPh sb="0" eb="2">
      <t xml:space="preserve">スウリョウ </t>
    </rPh>
    <phoneticPr fontId="3"/>
  </si>
  <si>
    <t>単位</t>
    <rPh sb="0" eb="2">
      <t xml:space="preserve">タンイ </t>
    </rPh>
    <phoneticPr fontId="3"/>
  </si>
  <si>
    <t>単価</t>
    <rPh sb="0" eb="2">
      <t xml:space="preserve">タンカ </t>
    </rPh>
    <phoneticPr fontId="3"/>
  </si>
  <si>
    <t>税率</t>
    <rPh sb="0" eb="2">
      <t xml:space="preserve">ゼイリツ </t>
    </rPh>
    <phoneticPr fontId="3"/>
  </si>
  <si>
    <t>金額</t>
    <rPh sb="0" eb="2">
      <t xml:space="preserve">キンガク </t>
    </rPh>
    <phoneticPr fontId="3"/>
  </si>
  <si>
    <t>式</t>
    <phoneticPr fontId="3"/>
  </si>
  <si>
    <t>小計</t>
    <rPh sb="0" eb="2">
      <t xml:space="preserve">ショウケイ </t>
    </rPh>
    <phoneticPr fontId="3"/>
  </si>
  <si>
    <t>税率別内訳</t>
    <rPh sb="0" eb="5">
      <t xml:space="preserve">ゼイリツベツウチワケ </t>
    </rPh>
    <phoneticPr fontId="3"/>
  </si>
  <si>
    <t>税抜金額</t>
    <rPh sb="0" eb="4">
      <t xml:space="preserve">ゼイヌキキンガク </t>
    </rPh>
    <phoneticPr fontId="3"/>
  </si>
  <si>
    <t>消費税額</t>
    <rPh sb="0" eb="4">
      <t xml:space="preserve">ショウヒゼイガク </t>
    </rPh>
    <phoneticPr fontId="3"/>
  </si>
  <si>
    <t>消費税</t>
    <rPh sb="0" eb="3">
      <t xml:space="preserve">ショウヒゼイガク </t>
    </rPh>
    <phoneticPr fontId="3"/>
  </si>
  <si>
    <t>10%対象</t>
    <rPh sb="3" eb="5">
      <t xml:space="preserve">タイショウ </t>
    </rPh>
    <phoneticPr fontId="3"/>
  </si>
  <si>
    <t>備考</t>
    <rPh sb="0" eb="2">
      <t xml:space="preserve">ビコウ </t>
    </rPh>
    <phoneticPr fontId="3"/>
  </si>
  <si>
    <t>工事名</t>
    <rPh sb="0" eb="3">
      <t>コウジメイ</t>
    </rPh>
    <phoneticPr fontId="3"/>
  </si>
  <si>
    <t>登録番号：</t>
    <rPh sb="0" eb="4">
      <t xml:space="preserve">トウロクバンゴウ </t>
    </rPh>
    <phoneticPr fontId="3"/>
  </si>
  <si>
    <t>T1234567890123</t>
    <phoneticPr fontId="3"/>
  </si>
  <si>
    <t>〒904-0001</t>
    <phoneticPr fontId="3"/>
  </si>
  <si>
    <t>098-956-0000</t>
    <phoneticPr fontId="3"/>
  </si>
  <si>
    <t>T E L：</t>
    <phoneticPr fontId="3"/>
  </si>
  <si>
    <t>鉄筋（ｔ２０）</t>
    <rPh sb="0" eb="2">
      <t>テッキン</t>
    </rPh>
    <phoneticPr fontId="3"/>
  </si>
  <si>
    <t>加工賃</t>
    <rPh sb="0" eb="3">
      <t>カコウチン</t>
    </rPh>
    <phoneticPr fontId="3"/>
  </si>
  <si>
    <t>会社名：</t>
    <rPh sb="0" eb="3">
      <t>カイシャメイ</t>
    </rPh>
    <phoneticPr fontId="3"/>
  </si>
  <si>
    <t>取引内容</t>
    <rPh sb="0" eb="4">
      <t>トリヒキナイヨウ</t>
    </rPh>
    <phoneticPr fontId="3"/>
  </si>
  <si>
    <t>取引年月日</t>
    <rPh sb="0" eb="2">
      <t>トリヒキ</t>
    </rPh>
    <rPh sb="2" eb="5">
      <t>ネンガッピ</t>
    </rPh>
    <phoneticPr fontId="3"/>
  </si>
  <si>
    <t>郵便番号：</t>
    <rPh sb="0" eb="4">
      <t>ユウビンバンゴウ</t>
    </rPh>
    <phoneticPr fontId="3"/>
  </si>
  <si>
    <t>住　所：</t>
    <rPh sb="0" eb="1">
      <t>ジュウ</t>
    </rPh>
    <rPh sb="2" eb="3">
      <t>ショ</t>
    </rPh>
    <phoneticPr fontId="3"/>
  </si>
  <si>
    <t>請　求　書（インボイス）</t>
    <rPh sb="0" eb="5">
      <t xml:space="preserve">セイキュウショ </t>
    </rPh>
    <phoneticPr fontId="3"/>
  </si>
  <si>
    <t>1.</t>
    <phoneticPr fontId="3"/>
  </si>
  <si>
    <t>代金請求先</t>
    <rPh sb="0" eb="5">
      <t>ダイキンセイキュウサキ</t>
    </rPh>
    <phoneticPr fontId="3"/>
  </si>
  <si>
    <t>御中</t>
    <rPh sb="0" eb="2">
      <t>オンチュウ</t>
    </rPh>
    <phoneticPr fontId="3"/>
  </si>
  <si>
    <t>株式会社　福地組</t>
    <rPh sb="0" eb="4">
      <t>カブシキガイシャ</t>
    </rPh>
    <rPh sb="5" eb="8">
      <t>フクチグミ</t>
    </rPh>
    <phoneticPr fontId="3"/>
  </si>
  <si>
    <t>2.</t>
    <phoneticPr fontId="3"/>
  </si>
  <si>
    <t>請求者</t>
    <rPh sb="0" eb="3">
      <t>セイキュウシャ</t>
    </rPh>
    <phoneticPr fontId="3"/>
  </si>
  <si>
    <t>株式会社　□□建設</t>
    <rPh sb="0" eb="4">
      <t>カブシキガイシャ</t>
    </rPh>
    <rPh sb="7" eb="9">
      <t>ケンセツ</t>
    </rPh>
    <phoneticPr fontId="3"/>
  </si>
  <si>
    <t>郵便番号</t>
    <rPh sb="0" eb="4">
      <t>ユウビンバンゴウ</t>
    </rPh>
    <phoneticPr fontId="3"/>
  </si>
  <si>
    <t>住　所</t>
    <rPh sb="0" eb="1">
      <t>ジュウ</t>
    </rPh>
    <rPh sb="2" eb="3">
      <t>ショ</t>
    </rPh>
    <phoneticPr fontId="3"/>
  </si>
  <si>
    <t>T E L</t>
    <phoneticPr fontId="3"/>
  </si>
  <si>
    <t>登録番号</t>
    <rPh sb="0" eb="4">
      <t xml:space="preserve">トウロクバンゴウ </t>
    </rPh>
    <phoneticPr fontId="3"/>
  </si>
  <si>
    <t>沖縄県沖縄市〇－〇－〇</t>
    <rPh sb="0" eb="3">
      <t>オキナワケン</t>
    </rPh>
    <rPh sb="3" eb="6">
      <t>オキナワシ</t>
    </rPh>
    <phoneticPr fontId="3"/>
  </si>
  <si>
    <t>沖縄　太郎</t>
    <rPh sb="0" eb="2">
      <t>オキナワ</t>
    </rPh>
    <rPh sb="3" eb="5">
      <t>タロウ</t>
    </rPh>
    <phoneticPr fontId="3"/>
  </si>
  <si>
    <t>3.</t>
    <phoneticPr fontId="3"/>
  </si>
  <si>
    <t>4.</t>
    <phoneticPr fontId="3"/>
  </si>
  <si>
    <t>▽▽邸新築工事</t>
  </si>
  <si>
    <t>沖縄銀行 本店 普通 1111111</t>
  </si>
  <si>
    <t>カ）□□ケンセツ</t>
  </si>
  <si>
    <t>振込先口座名</t>
    <rPh sb="0" eb="3">
      <t>フリコミサキ</t>
    </rPh>
    <rPh sb="3" eb="6">
      <t>コウザメイ</t>
    </rPh>
    <phoneticPr fontId="3"/>
  </si>
  <si>
    <t>伝票№</t>
    <rPh sb="0" eb="2">
      <t>デンピョウ</t>
    </rPh>
    <phoneticPr fontId="3"/>
  </si>
  <si>
    <t>請求日</t>
    <rPh sb="0" eb="3">
      <t>セイキュウビ</t>
    </rPh>
    <phoneticPr fontId="3"/>
  </si>
  <si>
    <t>振込口座</t>
    <rPh sb="0" eb="2">
      <t>フリコミ</t>
    </rPh>
    <rPh sb="2" eb="4">
      <t>コウザ</t>
    </rPh>
    <phoneticPr fontId="3"/>
  </si>
  <si>
    <t>5.</t>
    <phoneticPr fontId="3"/>
  </si>
  <si>
    <t>6.</t>
    <phoneticPr fontId="3"/>
  </si>
  <si>
    <t>7.</t>
    <phoneticPr fontId="3"/>
  </si>
  <si>
    <t>詳細入力</t>
    <rPh sb="0" eb="4">
      <t>ショウサイニュウリョク</t>
    </rPh>
    <phoneticPr fontId="3"/>
  </si>
  <si>
    <t>　※　各社任意入力</t>
    <rPh sb="3" eb="5">
      <t>カクシャ</t>
    </rPh>
    <rPh sb="5" eb="7">
      <t>ニンイ</t>
    </rPh>
    <rPh sb="7" eb="9">
      <t>ニュウリョク</t>
    </rPh>
    <phoneticPr fontId="3"/>
  </si>
  <si>
    <t>　※　必須入力項目</t>
    <rPh sb="3" eb="5">
      <t>ヒッス</t>
    </rPh>
    <rPh sb="5" eb="7">
      <t>ニュウリョク</t>
    </rPh>
    <rPh sb="7" eb="9">
      <t>コウモク</t>
    </rPh>
    <phoneticPr fontId="3"/>
  </si>
  <si>
    <t>代表者名：</t>
    <rPh sb="0" eb="4">
      <t>ダイヒョウシャメイ</t>
    </rPh>
    <phoneticPr fontId="3"/>
  </si>
  <si>
    <t>代表者名</t>
    <rPh sb="0" eb="4">
      <t>ダイヒョウシャメイ</t>
    </rPh>
    <phoneticPr fontId="3"/>
  </si>
  <si>
    <t>契約区分</t>
    <rPh sb="0" eb="4">
      <t>ケイヤククブン</t>
    </rPh>
    <phoneticPr fontId="3"/>
  </si>
  <si>
    <t>契約区分</t>
    <rPh sb="0" eb="2">
      <t>ケイヤク</t>
    </rPh>
    <rPh sb="2" eb="4">
      <t>クブン</t>
    </rPh>
    <phoneticPr fontId="3"/>
  </si>
  <si>
    <t>契約外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</si>
</sst>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\ \(&quot;税&quot;&quot;込&quot;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FFFFFF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3636"/>
        <bgColor indexed="64"/>
      </patternFill>
    </fill>
    <fill>
      <patternFill patternType="solid">
        <fgColor rgb="FF363636"/>
        <bgColor rgb="FF000000"/>
      </patternFill>
    </fill>
    <fill>
      <patternFill patternType="solid">
        <fgColor rgb="FF2E2E2E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2E2E2E"/>
      </left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 style="thin">
        <color rgb="FF2E2E2E"/>
      </right>
      <top style="thin">
        <color rgb="FF2E2E2E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7" fillId="0" borderId="0" xfId="0" applyFont="1" applyAlignment="1">
      <alignment vertical="top"/>
    </xf>
    <xf numFmtId="38" fontId="0" fillId="0" borderId="12" xfId="0" applyNumberForma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14" xfId="1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quotePrefix="1">
      <alignment vertical="center"/>
    </xf>
    <xf numFmtId="0" fontId="8" fillId="0" borderId="0" xfId="0" applyFont="1">
      <alignment vertical="center"/>
    </xf>
    <xf numFmtId="0" fontId="0" fillId="0" borderId="15" xfId="0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5" xfId="0" applyBorder="1">
      <alignment vertical="center"/>
    </xf>
    <xf numFmtId="49" fontId="0" fillId="0" borderId="15" xfId="0" applyNumberFormat="1" applyBorder="1">
      <alignment vertical="center"/>
    </xf>
    <xf numFmtId="14" fontId="0" fillId="0" borderId="16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9" fontId="0" fillId="0" borderId="17" xfId="2" applyFont="1" applyFill="1" applyBorder="1">
      <alignment vertical="center"/>
    </xf>
    <xf numFmtId="1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Fill="1" applyBorder="1">
      <alignment vertical="center"/>
    </xf>
    <xf numFmtId="9" fontId="0" fillId="0" borderId="20" xfId="2" applyFont="1" applyFill="1" applyBorder="1">
      <alignment vertical="center"/>
    </xf>
    <xf numFmtId="1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38" fontId="0" fillId="0" borderId="22" xfId="1" applyFont="1" applyFill="1" applyBorder="1">
      <alignment vertical="center"/>
    </xf>
    <xf numFmtId="9" fontId="0" fillId="0" borderId="23" xfId="2" applyFont="1" applyFill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>
      <alignment vertical="center"/>
    </xf>
    <xf numFmtId="9" fontId="0" fillId="0" borderId="12" xfId="2" applyFont="1" applyFill="1" applyBorder="1">
      <alignment vertical="center"/>
    </xf>
    <xf numFmtId="0" fontId="5" fillId="2" borderId="0" xfId="0" applyFont="1" applyFill="1" applyAlignment="1">
      <alignment horizontal="center" vertical="top"/>
    </xf>
    <xf numFmtId="0" fontId="0" fillId="0" borderId="0" xfId="0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14" fontId="0" fillId="5" borderId="15" xfId="0" applyNumberFormat="1" applyFill="1" applyBorder="1" applyAlignment="1">
      <alignment horizontal="left" vertical="center"/>
    </xf>
    <xf numFmtId="0" fontId="0" fillId="5" borderId="15" xfId="0" applyFill="1" applyBorder="1">
      <alignment vertical="center"/>
    </xf>
    <xf numFmtId="49" fontId="0" fillId="5" borderId="15" xfId="0" applyNumberFormat="1" applyFill="1" applyBorder="1">
      <alignment vertical="center"/>
    </xf>
    <xf numFmtId="14" fontId="0" fillId="5" borderId="21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horizontal="right" vertical="center"/>
    </xf>
    <xf numFmtId="0" fontId="0" fillId="5" borderId="22" xfId="0" applyFill="1" applyBorder="1" applyAlignment="1">
      <alignment horizontal="center" vertical="center"/>
    </xf>
    <xf numFmtId="38" fontId="0" fillId="5" borderId="22" xfId="1" applyFont="1" applyFill="1" applyBorder="1">
      <alignment vertical="center"/>
    </xf>
    <xf numFmtId="9" fontId="0" fillId="5" borderId="23" xfId="2" applyFont="1" applyFill="1" applyBorder="1">
      <alignment vertical="center"/>
    </xf>
    <xf numFmtId="14" fontId="0" fillId="5" borderId="16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right" vertical="center"/>
    </xf>
    <xf numFmtId="0" fontId="0" fillId="5" borderId="14" xfId="0" applyFill="1" applyBorder="1" applyAlignment="1">
      <alignment horizontal="center" vertical="center"/>
    </xf>
    <xf numFmtId="38" fontId="0" fillId="5" borderId="14" xfId="1" applyFont="1" applyFill="1" applyBorder="1">
      <alignment vertical="center"/>
    </xf>
    <xf numFmtId="9" fontId="0" fillId="5" borderId="17" xfId="2" applyFont="1" applyFill="1" applyBorder="1">
      <alignment vertical="center"/>
    </xf>
    <xf numFmtId="14" fontId="0" fillId="5" borderId="1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19" xfId="0" applyFill="1" applyBorder="1" applyAlignment="1">
      <alignment horizontal="right" vertical="center"/>
    </xf>
    <xf numFmtId="0" fontId="0" fillId="5" borderId="19" xfId="0" applyFill="1" applyBorder="1" applyAlignment="1">
      <alignment horizontal="center" vertical="center"/>
    </xf>
    <xf numFmtId="38" fontId="0" fillId="5" borderId="19" xfId="1" applyFont="1" applyFill="1" applyBorder="1">
      <alignment vertical="center"/>
    </xf>
    <xf numFmtId="9" fontId="0" fillId="5" borderId="20" xfId="2" applyFont="1" applyFill="1" applyBorder="1">
      <alignment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</xdr:row>
      <xdr:rowOff>238126</xdr:rowOff>
    </xdr:from>
    <xdr:to>
      <xdr:col>15</xdr:col>
      <xdr:colOff>1</xdr:colOff>
      <xdr:row>4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85D8983A-EEE4-4BE2-86F3-C71D10EC4830}"/>
            </a:ext>
          </a:extLst>
        </xdr:cNvPr>
        <xdr:cNvSpPr/>
      </xdr:nvSpPr>
      <xdr:spPr>
        <a:xfrm>
          <a:off x="6648451" y="733426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請求月の末日までの日付を記入してください</a:t>
          </a:r>
        </a:p>
      </xdr:txBody>
    </xdr:sp>
    <xdr:clientData/>
  </xdr:twoCellAnchor>
  <xdr:twoCellAnchor>
    <xdr:from>
      <xdr:col>7</xdr:col>
      <xdr:colOff>9525</xdr:colOff>
      <xdr:row>12</xdr:row>
      <xdr:rowOff>9525</xdr:rowOff>
    </xdr:from>
    <xdr:to>
      <xdr:col>15</xdr:col>
      <xdr:colOff>9525</xdr:colOff>
      <xdr:row>13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31E6DD49-0454-4630-8F7B-7D7A26F8EC33}"/>
            </a:ext>
          </a:extLst>
        </xdr:cNvPr>
        <xdr:cNvSpPr/>
      </xdr:nvSpPr>
      <xdr:spPr>
        <a:xfrm>
          <a:off x="6648450" y="2981325"/>
          <a:ext cx="503872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課税事業者は、インボイス登録番号（Ｔ＋１３桁）を記入してください。</a:t>
          </a:r>
        </a:p>
      </xdr:txBody>
    </xdr:sp>
    <xdr:clientData/>
  </xdr:twoCellAnchor>
  <xdr:twoCellAnchor>
    <xdr:from>
      <xdr:col>7</xdr:col>
      <xdr:colOff>0</xdr:colOff>
      <xdr:row>13</xdr:row>
      <xdr:rowOff>228601</xdr:rowOff>
    </xdr:from>
    <xdr:to>
      <xdr:col>14</xdr:col>
      <xdr:colOff>180975</xdr:colOff>
      <xdr:row>15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7C2D4890-81D5-466D-9C93-28C9B613C36D}"/>
            </a:ext>
          </a:extLst>
        </xdr:cNvPr>
        <xdr:cNvSpPr/>
      </xdr:nvSpPr>
      <xdr:spPr>
        <a:xfrm>
          <a:off x="6638925" y="3448051"/>
          <a:ext cx="4533900" cy="2857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現場名を記入してください。</a:t>
          </a:r>
        </a:p>
      </xdr:txBody>
    </xdr:sp>
    <xdr:clientData/>
  </xdr:twoCellAnchor>
  <xdr:twoCellAnchor>
    <xdr:from>
      <xdr:col>9</xdr:col>
      <xdr:colOff>276225</xdr:colOff>
      <xdr:row>23</xdr:row>
      <xdr:rowOff>9525</xdr:rowOff>
    </xdr:from>
    <xdr:to>
      <xdr:col>13</xdr:col>
      <xdr:colOff>542925</xdr:colOff>
      <xdr:row>25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59DE877D-1CEC-465B-AA97-E7315F3FD809}"/>
            </a:ext>
          </a:extLst>
        </xdr:cNvPr>
        <xdr:cNvSpPr/>
      </xdr:nvSpPr>
      <xdr:spPr>
        <a:xfrm>
          <a:off x="7839075" y="5686425"/>
          <a:ext cx="3009900" cy="628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取引年月日、取引内容、数量、単位、単価、税率を漏れなく記入してください。</a:t>
          </a:r>
        </a:p>
      </xdr:txBody>
    </xdr:sp>
    <xdr:clientData/>
  </xdr:twoCellAnchor>
  <xdr:twoCellAnchor>
    <xdr:from>
      <xdr:col>5</xdr:col>
      <xdr:colOff>133350</xdr:colOff>
      <xdr:row>7</xdr:row>
      <xdr:rowOff>47624</xdr:rowOff>
    </xdr:from>
    <xdr:to>
      <xdr:col>6</xdr:col>
      <xdr:colOff>542924</xdr:colOff>
      <xdr:row>11</xdr:row>
      <xdr:rowOff>209549</xdr:rowOff>
    </xdr:to>
    <xdr:sp macro="" textlink="">
      <xdr:nvSpPr>
        <xdr:cNvPr id="6" name="右中かっこ 5">
          <a:extLst>
            <a:ext uri="{FF2B5EF4-FFF2-40B4-BE49-F238E27FC236}">
              <a16:creationId xmlns="" xmlns:a16="http://schemas.microsoft.com/office/drawing/2014/main" id="{764237B0-C2A1-E4AD-2766-147A95E2E82F}"/>
            </a:ext>
          </a:extLst>
        </xdr:cNvPr>
        <xdr:cNvSpPr/>
      </xdr:nvSpPr>
      <xdr:spPr>
        <a:xfrm>
          <a:off x="5286375" y="1781174"/>
          <a:ext cx="1276349" cy="11525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8</xdr:row>
      <xdr:rowOff>238125</xdr:rowOff>
    </xdr:from>
    <xdr:to>
      <xdr:col>15</xdr:col>
      <xdr:colOff>9525</xdr:colOff>
      <xdr:row>10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2E09F7C3-A59D-47F4-8A9E-7BF524D8EC1C}"/>
            </a:ext>
          </a:extLst>
        </xdr:cNvPr>
        <xdr:cNvSpPr/>
      </xdr:nvSpPr>
      <xdr:spPr>
        <a:xfrm>
          <a:off x="6629400" y="2219325"/>
          <a:ext cx="505777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会社情報を記入してください</a:t>
          </a:r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14</xdr:col>
      <xdr:colOff>676276</xdr:colOff>
      <xdr:row>6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F13D65D7-70B8-4FA9-BB41-7A9E79464218}"/>
            </a:ext>
          </a:extLst>
        </xdr:cNvPr>
        <xdr:cNvSpPr/>
      </xdr:nvSpPr>
      <xdr:spPr>
        <a:xfrm>
          <a:off x="6638926" y="1238250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請求先を記入してください</a:t>
          </a:r>
        </a:p>
      </xdr:txBody>
    </xdr:sp>
    <xdr:clientData/>
  </xdr:twoCellAnchor>
  <xdr:twoCellAnchor>
    <xdr:from>
      <xdr:col>5</xdr:col>
      <xdr:colOff>133351</xdr:colOff>
      <xdr:row>17</xdr:row>
      <xdr:rowOff>9525</xdr:rowOff>
    </xdr:from>
    <xdr:to>
      <xdr:col>6</xdr:col>
      <xdr:colOff>447676</xdr:colOff>
      <xdr:row>18</xdr:row>
      <xdr:rowOff>228600</xdr:rowOff>
    </xdr:to>
    <xdr:sp macro="" textlink="">
      <xdr:nvSpPr>
        <xdr:cNvPr id="9" name="右中かっこ 8">
          <a:extLst>
            <a:ext uri="{FF2B5EF4-FFF2-40B4-BE49-F238E27FC236}">
              <a16:creationId xmlns="" xmlns:a16="http://schemas.microsoft.com/office/drawing/2014/main" id="{46B5303A-1735-4750-B562-DE2891067DE7}"/>
            </a:ext>
          </a:extLst>
        </xdr:cNvPr>
        <xdr:cNvSpPr/>
      </xdr:nvSpPr>
      <xdr:spPr>
        <a:xfrm>
          <a:off x="5286376" y="4219575"/>
          <a:ext cx="1181100" cy="466725"/>
        </a:xfrm>
        <a:prstGeom prst="rightBrace">
          <a:avLst>
            <a:gd name="adj1" fmla="val 8333"/>
            <a:gd name="adj2" fmla="val 52041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247649</xdr:rowOff>
    </xdr:from>
    <xdr:to>
      <xdr:col>15</xdr:col>
      <xdr:colOff>9525</xdr:colOff>
      <xdr:row>19</xdr:row>
      <xdr:rowOff>180975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4F71F87C-23A1-466C-A87C-CB2D683DC69A}"/>
            </a:ext>
          </a:extLst>
        </xdr:cNvPr>
        <xdr:cNvSpPr/>
      </xdr:nvSpPr>
      <xdr:spPr>
        <a:xfrm>
          <a:off x="6638925" y="4210049"/>
          <a:ext cx="5048250" cy="6762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銀行名・支店名・当座または普通・口座番号を記入してください。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振込先口座をカタカナで記入してください。</a:t>
          </a:r>
        </a:p>
      </xdr:txBody>
    </xdr:sp>
    <xdr:clientData/>
  </xdr:twoCellAnchor>
  <xdr:twoCellAnchor>
    <xdr:from>
      <xdr:col>5</xdr:col>
      <xdr:colOff>238125</xdr:colOff>
      <xdr:row>3</xdr:row>
      <xdr:rowOff>104775</xdr:rowOff>
    </xdr:from>
    <xdr:to>
      <xdr:col>7</xdr:col>
      <xdr:colOff>5292</xdr:colOff>
      <xdr:row>3</xdr:row>
      <xdr:rowOff>110067</xdr:rowOff>
    </xdr:to>
    <xdr:cxnSp macro="">
      <xdr:nvCxnSpPr>
        <xdr:cNvPr id="11" name="直線矢印コネクタ 10">
          <a:extLst>
            <a:ext uri="{FF2B5EF4-FFF2-40B4-BE49-F238E27FC236}">
              <a16:creationId xmlns="" xmlns:a16="http://schemas.microsoft.com/office/drawing/2014/main" id="{E803A8C9-27B8-4EF5-BB88-7114D8FA3991}"/>
            </a:ext>
          </a:extLst>
        </xdr:cNvPr>
        <xdr:cNvCxnSpPr/>
      </xdr:nvCxnSpPr>
      <xdr:spPr>
        <a:xfrm flipH="1">
          <a:off x="5391150" y="84772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5</xdr:row>
      <xdr:rowOff>123825</xdr:rowOff>
    </xdr:from>
    <xdr:to>
      <xdr:col>6</xdr:col>
      <xdr:colOff>614892</xdr:colOff>
      <xdr:row>5</xdr:row>
      <xdr:rowOff>129117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4E8BCB6D-639A-4A5E-B918-01B6B6291F49}"/>
            </a:ext>
          </a:extLst>
        </xdr:cNvPr>
        <xdr:cNvCxnSpPr/>
      </xdr:nvCxnSpPr>
      <xdr:spPr>
        <a:xfrm flipH="1">
          <a:off x="5381625" y="136207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14</xdr:row>
      <xdr:rowOff>133350</xdr:rowOff>
    </xdr:from>
    <xdr:to>
      <xdr:col>6</xdr:col>
      <xdr:colOff>614892</xdr:colOff>
      <xdr:row>14</xdr:row>
      <xdr:rowOff>138642</xdr:rowOff>
    </xdr:to>
    <xdr:cxnSp macro="">
      <xdr:nvCxnSpPr>
        <xdr:cNvPr id="13" name="直線矢印コネクタ 12">
          <a:extLst>
            <a:ext uri="{FF2B5EF4-FFF2-40B4-BE49-F238E27FC236}">
              <a16:creationId xmlns="" xmlns:a16="http://schemas.microsoft.com/office/drawing/2014/main" id="{5C623DF8-1033-452A-84C9-6DBD28291BE7}"/>
            </a:ext>
          </a:extLst>
        </xdr:cNvPr>
        <xdr:cNvCxnSpPr/>
      </xdr:nvCxnSpPr>
      <xdr:spPr>
        <a:xfrm flipH="1">
          <a:off x="5381625" y="3600450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12</xdr:row>
      <xdr:rowOff>142875</xdr:rowOff>
    </xdr:from>
    <xdr:to>
      <xdr:col>6</xdr:col>
      <xdr:colOff>614892</xdr:colOff>
      <xdr:row>12</xdr:row>
      <xdr:rowOff>148167</xdr:rowOff>
    </xdr:to>
    <xdr:cxnSp macro="">
      <xdr:nvCxnSpPr>
        <xdr:cNvPr id="14" name="直線矢印コネクタ 13">
          <a:extLst>
            <a:ext uri="{FF2B5EF4-FFF2-40B4-BE49-F238E27FC236}">
              <a16:creationId xmlns="" xmlns:a16="http://schemas.microsoft.com/office/drawing/2014/main" id="{D53EF93D-BCE0-4E8A-B85F-595AD2E0809B}"/>
            </a:ext>
          </a:extLst>
        </xdr:cNvPr>
        <xdr:cNvCxnSpPr/>
      </xdr:nvCxnSpPr>
      <xdr:spPr>
        <a:xfrm flipH="1">
          <a:off x="5381625" y="3114675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23</xdr:row>
      <xdr:rowOff>114300</xdr:rowOff>
    </xdr:from>
    <xdr:to>
      <xdr:col>9</xdr:col>
      <xdr:colOff>271992</xdr:colOff>
      <xdr:row>23</xdr:row>
      <xdr:rowOff>119592</xdr:rowOff>
    </xdr:to>
    <xdr:cxnSp macro="">
      <xdr:nvCxnSpPr>
        <xdr:cNvPr id="15" name="直線矢印コネクタ 14">
          <a:extLst>
            <a:ext uri="{FF2B5EF4-FFF2-40B4-BE49-F238E27FC236}">
              <a16:creationId xmlns="" xmlns:a16="http://schemas.microsoft.com/office/drawing/2014/main" id="{1CD518EB-6D64-4133-AF31-B061256CC210}"/>
            </a:ext>
          </a:extLst>
        </xdr:cNvPr>
        <xdr:cNvCxnSpPr/>
      </xdr:nvCxnSpPr>
      <xdr:spPr>
        <a:xfrm flipH="1">
          <a:off x="6829425" y="5791200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0</xdr:rowOff>
    </xdr:from>
    <xdr:to>
      <xdr:col>14</xdr:col>
      <xdr:colOff>180975</xdr:colOff>
      <xdr:row>16</xdr:row>
      <xdr:rowOff>38099</xdr:rowOff>
    </xdr:to>
    <xdr:sp macro="" textlink="">
      <xdr:nvSpPr>
        <xdr:cNvPr id="16" name="正方形/長方形 15">
          <a:extLst>
            <a:ext uri="{FF2B5EF4-FFF2-40B4-BE49-F238E27FC236}">
              <a16:creationId xmlns="" xmlns:a16="http://schemas.microsoft.com/office/drawing/2014/main" id="{52B071EB-6CA6-4B7F-B104-22B6B7B560F4}"/>
            </a:ext>
          </a:extLst>
        </xdr:cNvPr>
        <xdr:cNvSpPr/>
      </xdr:nvSpPr>
      <xdr:spPr>
        <a:xfrm>
          <a:off x="6638925" y="3714750"/>
          <a:ext cx="4533900" cy="2857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契約分</a:t>
          </a:r>
          <a:r>
            <a:rPr kumimoji="1" lang="en-US" altLang="ja-JP" sz="1100">
              <a:solidFill>
                <a:srgbClr val="FF0000"/>
              </a:solidFill>
            </a:rPr>
            <a:t>or</a:t>
          </a:r>
          <a:r>
            <a:rPr kumimoji="1" lang="ja-JP" altLang="en-US" sz="1100">
              <a:solidFill>
                <a:srgbClr val="FF0000"/>
              </a:solidFill>
            </a:rPr>
            <a:t>契約外を選択してください。</a:t>
          </a:r>
        </a:p>
      </xdr:txBody>
    </xdr:sp>
    <xdr:clientData/>
  </xdr:twoCellAnchor>
  <xdr:twoCellAnchor>
    <xdr:from>
      <xdr:col>5</xdr:col>
      <xdr:colOff>238125</xdr:colOff>
      <xdr:row>15</xdr:row>
      <xdr:rowOff>133350</xdr:rowOff>
    </xdr:from>
    <xdr:to>
      <xdr:col>7</xdr:col>
      <xdr:colOff>5292</xdr:colOff>
      <xdr:row>15</xdr:row>
      <xdr:rowOff>138642</xdr:rowOff>
    </xdr:to>
    <xdr:cxnSp macro="">
      <xdr:nvCxnSpPr>
        <xdr:cNvPr id="17" name="直線矢印コネクタ 16">
          <a:extLst>
            <a:ext uri="{FF2B5EF4-FFF2-40B4-BE49-F238E27FC236}">
              <a16:creationId xmlns="" xmlns:a16="http://schemas.microsoft.com/office/drawing/2014/main" id="{9AF81EE7-8D73-4594-925C-806574F4437C}"/>
            </a:ext>
          </a:extLst>
        </xdr:cNvPr>
        <xdr:cNvCxnSpPr/>
      </xdr:nvCxnSpPr>
      <xdr:spPr>
        <a:xfrm flipH="1">
          <a:off x="5391150" y="3848100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</xdr:row>
      <xdr:rowOff>238126</xdr:rowOff>
    </xdr:from>
    <xdr:to>
      <xdr:col>15</xdr:col>
      <xdr:colOff>1</xdr:colOff>
      <xdr:row>4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85D8983A-EEE4-4BE2-86F3-C71D10EC4830}"/>
            </a:ext>
          </a:extLst>
        </xdr:cNvPr>
        <xdr:cNvSpPr/>
      </xdr:nvSpPr>
      <xdr:spPr>
        <a:xfrm>
          <a:off x="6400801" y="733426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請求月の末日までの日付を記入してください</a:t>
          </a:r>
        </a:p>
      </xdr:txBody>
    </xdr:sp>
    <xdr:clientData/>
  </xdr:twoCellAnchor>
  <xdr:twoCellAnchor>
    <xdr:from>
      <xdr:col>7</xdr:col>
      <xdr:colOff>9525</xdr:colOff>
      <xdr:row>12</xdr:row>
      <xdr:rowOff>9525</xdr:rowOff>
    </xdr:from>
    <xdr:to>
      <xdr:col>15</xdr:col>
      <xdr:colOff>9525</xdr:colOff>
      <xdr:row>13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31E6DD49-0454-4630-8F7B-7D7A26F8EC33}"/>
            </a:ext>
          </a:extLst>
        </xdr:cNvPr>
        <xdr:cNvSpPr/>
      </xdr:nvSpPr>
      <xdr:spPr>
        <a:xfrm>
          <a:off x="6400800" y="2981325"/>
          <a:ext cx="503872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課税事業者は、インボイス登録番号（Ｔ＋１３桁）を記入してください。</a:t>
          </a:r>
        </a:p>
      </xdr:txBody>
    </xdr:sp>
    <xdr:clientData/>
  </xdr:twoCellAnchor>
  <xdr:twoCellAnchor>
    <xdr:from>
      <xdr:col>7</xdr:col>
      <xdr:colOff>0</xdr:colOff>
      <xdr:row>13</xdr:row>
      <xdr:rowOff>228601</xdr:rowOff>
    </xdr:from>
    <xdr:to>
      <xdr:col>14</xdr:col>
      <xdr:colOff>180975</xdr:colOff>
      <xdr:row>15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7C2D4890-81D5-466D-9C93-28C9B613C36D}"/>
            </a:ext>
          </a:extLst>
        </xdr:cNvPr>
        <xdr:cNvSpPr/>
      </xdr:nvSpPr>
      <xdr:spPr>
        <a:xfrm>
          <a:off x="6638925" y="3448051"/>
          <a:ext cx="4533900" cy="2857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現場名を記入してください。</a:t>
          </a:r>
        </a:p>
      </xdr:txBody>
    </xdr:sp>
    <xdr:clientData/>
  </xdr:twoCellAnchor>
  <xdr:twoCellAnchor>
    <xdr:from>
      <xdr:col>9</xdr:col>
      <xdr:colOff>276225</xdr:colOff>
      <xdr:row>23</xdr:row>
      <xdr:rowOff>9525</xdr:rowOff>
    </xdr:from>
    <xdr:to>
      <xdr:col>13</xdr:col>
      <xdr:colOff>542925</xdr:colOff>
      <xdr:row>25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59DE877D-1CEC-465B-AA97-E7315F3FD809}"/>
            </a:ext>
          </a:extLst>
        </xdr:cNvPr>
        <xdr:cNvSpPr/>
      </xdr:nvSpPr>
      <xdr:spPr>
        <a:xfrm>
          <a:off x="7591425" y="5438775"/>
          <a:ext cx="3009900" cy="628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取引年月日、取引内容、数量、単位、単価、税率を漏れなく記入してください。</a:t>
          </a:r>
        </a:p>
      </xdr:txBody>
    </xdr:sp>
    <xdr:clientData/>
  </xdr:twoCellAnchor>
  <xdr:twoCellAnchor>
    <xdr:from>
      <xdr:col>5</xdr:col>
      <xdr:colOff>133350</xdr:colOff>
      <xdr:row>7</xdr:row>
      <xdr:rowOff>47624</xdr:rowOff>
    </xdr:from>
    <xdr:to>
      <xdr:col>6</xdr:col>
      <xdr:colOff>542924</xdr:colOff>
      <xdr:row>11</xdr:row>
      <xdr:rowOff>209549</xdr:rowOff>
    </xdr:to>
    <xdr:sp macro="" textlink="">
      <xdr:nvSpPr>
        <xdr:cNvPr id="7" name="右中かっこ 6">
          <a:extLst>
            <a:ext uri="{FF2B5EF4-FFF2-40B4-BE49-F238E27FC236}">
              <a16:creationId xmlns="" xmlns:a16="http://schemas.microsoft.com/office/drawing/2014/main" id="{764237B0-C2A1-E4AD-2766-147A95E2E82F}"/>
            </a:ext>
          </a:extLst>
        </xdr:cNvPr>
        <xdr:cNvSpPr/>
      </xdr:nvSpPr>
      <xdr:spPr>
        <a:xfrm>
          <a:off x="5286375" y="1781174"/>
          <a:ext cx="1028699" cy="11525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8</xdr:row>
      <xdr:rowOff>238125</xdr:rowOff>
    </xdr:from>
    <xdr:to>
      <xdr:col>15</xdr:col>
      <xdr:colOff>9525</xdr:colOff>
      <xdr:row>10</xdr:row>
      <xdr:rowOff>9525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2E09F7C3-A59D-47F4-8A9E-7BF524D8EC1C}"/>
            </a:ext>
          </a:extLst>
        </xdr:cNvPr>
        <xdr:cNvSpPr/>
      </xdr:nvSpPr>
      <xdr:spPr>
        <a:xfrm>
          <a:off x="6381750" y="2219325"/>
          <a:ext cx="5057775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会社情報を記入してください</a:t>
          </a:r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14</xdr:col>
      <xdr:colOff>676276</xdr:colOff>
      <xdr:row>6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F13D65D7-70B8-4FA9-BB41-7A9E79464218}"/>
            </a:ext>
          </a:extLst>
        </xdr:cNvPr>
        <xdr:cNvSpPr/>
      </xdr:nvSpPr>
      <xdr:spPr>
        <a:xfrm>
          <a:off x="6391276" y="1238250"/>
          <a:ext cx="5029200" cy="2667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請求先を記入してください</a:t>
          </a:r>
        </a:p>
      </xdr:txBody>
    </xdr:sp>
    <xdr:clientData/>
  </xdr:twoCellAnchor>
  <xdr:twoCellAnchor>
    <xdr:from>
      <xdr:col>5</xdr:col>
      <xdr:colOff>133351</xdr:colOff>
      <xdr:row>17</xdr:row>
      <xdr:rowOff>9525</xdr:rowOff>
    </xdr:from>
    <xdr:to>
      <xdr:col>6</xdr:col>
      <xdr:colOff>447676</xdr:colOff>
      <xdr:row>18</xdr:row>
      <xdr:rowOff>228600</xdr:rowOff>
    </xdr:to>
    <xdr:sp macro="" textlink="">
      <xdr:nvSpPr>
        <xdr:cNvPr id="10" name="右中かっこ 9">
          <a:extLst>
            <a:ext uri="{FF2B5EF4-FFF2-40B4-BE49-F238E27FC236}">
              <a16:creationId xmlns="" xmlns:a16="http://schemas.microsoft.com/office/drawing/2014/main" id="{46B5303A-1735-4750-B562-DE2891067DE7}"/>
            </a:ext>
          </a:extLst>
        </xdr:cNvPr>
        <xdr:cNvSpPr/>
      </xdr:nvSpPr>
      <xdr:spPr>
        <a:xfrm>
          <a:off x="5286376" y="3971925"/>
          <a:ext cx="933450" cy="466725"/>
        </a:xfrm>
        <a:prstGeom prst="rightBrace">
          <a:avLst>
            <a:gd name="adj1" fmla="val 8333"/>
            <a:gd name="adj2" fmla="val 52041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247649</xdr:rowOff>
    </xdr:from>
    <xdr:to>
      <xdr:col>15</xdr:col>
      <xdr:colOff>9525</xdr:colOff>
      <xdr:row>19</xdr:row>
      <xdr:rowOff>180975</xdr:rowOff>
    </xdr:to>
    <xdr:sp macro="" textlink="">
      <xdr:nvSpPr>
        <xdr:cNvPr id="11" name="正方形/長方形 10">
          <a:extLst>
            <a:ext uri="{FF2B5EF4-FFF2-40B4-BE49-F238E27FC236}">
              <a16:creationId xmlns="" xmlns:a16="http://schemas.microsoft.com/office/drawing/2014/main" id="{4F71F87C-23A1-466C-A87C-CB2D683DC69A}"/>
            </a:ext>
          </a:extLst>
        </xdr:cNvPr>
        <xdr:cNvSpPr/>
      </xdr:nvSpPr>
      <xdr:spPr>
        <a:xfrm>
          <a:off x="6391275" y="3962399"/>
          <a:ext cx="5048250" cy="6762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銀行名・支店名・当座または普通・口座番号を記入してください。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振込先口座をカタカナで記入してください。</a:t>
          </a:r>
        </a:p>
      </xdr:txBody>
    </xdr:sp>
    <xdr:clientData/>
  </xdr:twoCellAnchor>
  <xdr:twoCellAnchor>
    <xdr:from>
      <xdr:col>5</xdr:col>
      <xdr:colOff>238125</xdr:colOff>
      <xdr:row>3</xdr:row>
      <xdr:rowOff>104775</xdr:rowOff>
    </xdr:from>
    <xdr:to>
      <xdr:col>7</xdr:col>
      <xdr:colOff>5292</xdr:colOff>
      <xdr:row>3</xdr:row>
      <xdr:rowOff>110067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E803A8C9-27B8-4EF5-BB88-7114D8FA3991}"/>
            </a:ext>
          </a:extLst>
        </xdr:cNvPr>
        <xdr:cNvCxnSpPr/>
      </xdr:nvCxnSpPr>
      <xdr:spPr>
        <a:xfrm flipH="1">
          <a:off x="5391150" y="847725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5</xdr:row>
      <xdr:rowOff>123825</xdr:rowOff>
    </xdr:from>
    <xdr:to>
      <xdr:col>6</xdr:col>
      <xdr:colOff>614892</xdr:colOff>
      <xdr:row>5</xdr:row>
      <xdr:rowOff>129117</xdr:rowOff>
    </xdr:to>
    <xdr:cxnSp macro="">
      <xdr:nvCxnSpPr>
        <xdr:cNvPr id="13" name="直線矢印コネクタ 12">
          <a:extLst>
            <a:ext uri="{FF2B5EF4-FFF2-40B4-BE49-F238E27FC236}">
              <a16:creationId xmlns="" xmlns:a16="http://schemas.microsoft.com/office/drawing/2014/main" id="{4E8BCB6D-639A-4A5E-B918-01B6B6291F49}"/>
            </a:ext>
          </a:extLst>
        </xdr:cNvPr>
        <xdr:cNvCxnSpPr/>
      </xdr:nvCxnSpPr>
      <xdr:spPr>
        <a:xfrm flipH="1">
          <a:off x="5381625" y="1362075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14</xdr:row>
      <xdr:rowOff>133350</xdr:rowOff>
    </xdr:from>
    <xdr:to>
      <xdr:col>6</xdr:col>
      <xdr:colOff>614892</xdr:colOff>
      <xdr:row>14</xdr:row>
      <xdr:rowOff>138642</xdr:rowOff>
    </xdr:to>
    <xdr:cxnSp macro="">
      <xdr:nvCxnSpPr>
        <xdr:cNvPr id="14" name="直線矢印コネクタ 13">
          <a:extLst>
            <a:ext uri="{FF2B5EF4-FFF2-40B4-BE49-F238E27FC236}">
              <a16:creationId xmlns="" xmlns:a16="http://schemas.microsoft.com/office/drawing/2014/main" id="{5C623DF8-1033-452A-84C9-6DBD28291BE7}"/>
            </a:ext>
          </a:extLst>
        </xdr:cNvPr>
        <xdr:cNvCxnSpPr/>
      </xdr:nvCxnSpPr>
      <xdr:spPr>
        <a:xfrm flipH="1">
          <a:off x="5381625" y="3600450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12</xdr:row>
      <xdr:rowOff>142875</xdr:rowOff>
    </xdr:from>
    <xdr:to>
      <xdr:col>6</xdr:col>
      <xdr:colOff>614892</xdr:colOff>
      <xdr:row>12</xdr:row>
      <xdr:rowOff>148167</xdr:rowOff>
    </xdr:to>
    <xdr:cxnSp macro="">
      <xdr:nvCxnSpPr>
        <xdr:cNvPr id="15" name="直線矢印コネクタ 14">
          <a:extLst>
            <a:ext uri="{FF2B5EF4-FFF2-40B4-BE49-F238E27FC236}">
              <a16:creationId xmlns="" xmlns:a16="http://schemas.microsoft.com/office/drawing/2014/main" id="{D53EF93D-BCE0-4E8A-B85F-595AD2E0809B}"/>
            </a:ext>
          </a:extLst>
        </xdr:cNvPr>
        <xdr:cNvCxnSpPr/>
      </xdr:nvCxnSpPr>
      <xdr:spPr>
        <a:xfrm flipH="1">
          <a:off x="5381625" y="3114675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23</xdr:row>
      <xdr:rowOff>114300</xdr:rowOff>
    </xdr:from>
    <xdr:to>
      <xdr:col>9</xdr:col>
      <xdr:colOff>271992</xdr:colOff>
      <xdr:row>23</xdr:row>
      <xdr:rowOff>119592</xdr:rowOff>
    </xdr:to>
    <xdr:cxnSp macro="">
      <xdr:nvCxnSpPr>
        <xdr:cNvPr id="16" name="直線矢印コネクタ 15">
          <a:extLst>
            <a:ext uri="{FF2B5EF4-FFF2-40B4-BE49-F238E27FC236}">
              <a16:creationId xmlns="" xmlns:a16="http://schemas.microsoft.com/office/drawing/2014/main" id="{1CD518EB-6D64-4133-AF31-B061256CC210}"/>
            </a:ext>
          </a:extLst>
        </xdr:cNvPr>
        <xdr:cNvCxnSpPr/>
      </xdr:nvCxnSpPr>
      <xdr:spPr>
        <a:xfrm flipH="1">
          <a:off x="6581775" y="5543550"/>
          <a:ext cx="100541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0</xdr:rowOff>
    </xdr:from>
    <xdr:to>
      <xdr:col>14</xdr:col>
      <xdr:colOff>180975</xdr:colOff>
      <xdr:row>16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52B071EB-6CA6-4B7F-B104-22B6B7B560F4}"/>
            </a:ext>
          </a:extLst>
        </xdr:cNvPr>
        <xdr:cNvSpPr/>
      </xdr:nvSpPr>
      <xdr:spPr>
        <a:xfrm>
          <a:off x="6638925" y="3714750"/>
          <a:ext cx="4533900" cy="28574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契約分</a:t>
          </a:r>
          <a:r>
            <a:rPr kumimoji="1" lang="en-US" altLang="ja-JP" sz="1100">
              <a:solidFill>
                <a:srgbClr val="FF0000"/>
              </a:solidFill>
            </a:rPr>
            <a:t>or</a:t>
          </a:r>
          <a:r>
            <a:rPr kumimoji="1" lang="ja-JP" altLang="en-US" sz="1100">
              <a:solidFill>
                <a:srgbClr val="FF0000"/>
              </a:solidFill>
            </a:rPr>
            <a:t>契約外を選択してください。</a:t>
          </a:r>
        </a:p>
      </xdr:txBody>
    </xdr:sp>
    <xdr:clientData/>
  </xdr:twoCellAnchor>
  <xdr:twoCellAnchor>
    <xdr:from>
      <xdr:col>5</xdr:col>
      <xdr:colOff>238125</xdr:colOff>
      <xdr:row>15</xdr:row>
      <xdr:rowOff>133350</xdr:rowOff>
    </xdr:from>
    <xdr:to>
      <xdr:col>7</xdr:col>
      <xdr:colOff>5292</xdr:colOff>
      <xdr:row>15</xdr:row>
      <xdr:rowOff>138642</xdr:rowOff>
    </xdr:to>
    <xdr:cxnSp macro="">
      <xdr:nvCxnSpPr>
        <xdr:cNvPr id="17" name="直線矢印コネクタ 16">
          <a:extLst>
            <a:ext uri="{FF2B5EF4-FFF2-40B4-BE49-F238E27FC236}">
              <a16:creationId xmlns="" xmlns:a16="http://schemas.microsoft.com/office/drawing/2014/main" id="{9AF81EE7-8D73-4594-925C-806574F4437C}"/>
            </a:ext>
          </a:extLst>
        </xdr:cNvPr>
        <xdr:cNvCxnSpPr/>
      </xdr:nvCxnSpPr>
      <xdr:spPr>
        <a:xfrm flipH="1">
          <a:off x="5391150" y="3848100"/>
          <a:ext cx="1253067" cy="52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507998</xdr:colOff>
      <xdr:row>6</xdr:row>
      <xdr:rowOff>141550</xdr:rowOff>
    </xdr:from>
    <xdr:to>
      <xdr:col>14</xdr:col>
      <xdr:colOff>391581</xdr:colOff>
      <xdr:row>8</xdr:row>
      <xdr:rowOff>46299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7368F2C-BB2E-4445-8B9A-A15589556C10}"/>
            </a:ext>
          </a:extLst>
        </xdr:cNvPr>
        <xdr:cNvSpPr/>
      </xdr:nvSpPr>
      <xdr:spPr>
        <a:xfrm>
          <a:off x="8784165" y="1739633"/>
          <a:ext cx="2635249" cy="39158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代表者印を捺印してください。</a:t>
          </a:r>
        </a:p>
      </xdr:txBody>
    </xdr:sp>
    <xdr:clientData/>
  </xdr:twoCellAnchor>
  <xdr:twoCellAnchor>
    <xdr:from>
      <xdr:col>9</xdr:col>
      <xdr:colOff>190498</xdr:colOff>
      <xdr:row>7</xdr:row>
      <xdr:rowOff>93925</xdr:rowOff>
    </xdr:from>
    <xdr:to>
      <xdr:col>10</xdr:col>
      <xdr:colOff>507998</xdr:colOff>
      <xdr:row>7</xdr:row>
      <xdr:rowOff>99218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B6E50BF7-29B7-753D-F3E8-50760CDE3184}"/>
            </a:ext>
          </a:extLst>
        </xdr:cNvPr>
        <xdr:cNvCxnSpPr>
          <a:stCxn id="2" idx="1"/>
        </xdr:cNvCxnSpPr>
      </xdr:nvCxnSpPr>
      <xdr:spPr>
        <a:xfrm flipH="1">
          <a:off x="7778748" y="1935425"/>
          <a:ext cx="1005417" cy="529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826823</xdr:colOff>
      <xdr:row>8</xdr:row>
      <xdr:rowOff>18519</xdr:rowOff>
    </xdr:from>
    <xdr:to>
      <xdr:col>9</xdr:col>
      <xdr:colOff>2911</xdr:colOff>
      <xdr:row>9</xdr:row>
      <xdr:rowOff>18521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B1840455-A991-F77D-744D-8CED90C7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6740" y="2103436"/>
          <a:ext cx="234421" cy="243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="60" zoomScaleNormal="100" workbookViewId="0"/>
  </sheetViews>
  <sheetFormatPr defaultRowHeight="18.75" x14ac:dyDescent="0.4"/>
  <cols>
    <col min="2" max="2" width="14.875" customWidth="1"/>
    <col min="3" max="3" width="27.5" customWidth="1"/>
    <col min="4" max="5" width="8.125" customWidth="1"/>
    <col min="6" max="6" width="11.375" customWidth="1"/>
    <col min="7" max="7" width="8.125" customWidth="1"/>
    <col min="9" max="9" width="3.125" customWidth="1"/>
  </cols>
  <sheetData>
    <row r="1" spans="1:4" ht="19.5" thickBot="1" x14ac:dyDescent="0.45"/>
    <row r="2" spans="1:4" ht="19.5" thickBot="1" x14ac:dyDescent="0.45">
      <c r="A2" s="17" t="s">
        <v>32</v>
      </c>
      <c r="B2" t="s">
        <v>51</v>
      </c>
      <c r="C2" s="19">
        <v>1001</v>
      </c>
      <c r="D2" t="s">
        <v>58</v>
      </c>
    </row>
    <row r="3" spans="1:4" ht="19.5" thickBot="1" x14ac:dyDescent="0.45">
      <c r="C3" s="51"/>
    </row>
    <row r="4" spans="1:4" ht="19.5" thickBot="1" x14ac:dyDescent="0.45">
      <c r="A4" s="17" t="s">
        <v>36</v>
      </c>
      <c r="B4" t="s">
        <v>52</v>
      </c>
      <c r="C4" s="20">
        <v>45046</v>
      </c>
      <c r="D4" s="42" t="s">
        <v>59</v>
      </c>
    </row>
    <row r="5" spans="1:4" ht="19.5" thickBot="1" x14ac:dyDescent="0.45"/>
    <row r="6" spans="1:4" ht="19.5" thickBot="1" x14ac:dyDescent="0.45">
      <c r="A6" s="17" t="s">
        <v>45</v>
      </c>
      <c r="B6" t="s">
        <v>33</v>
      </c>
      <c r="C6" s="21" t="s">
        <v>35</v>
      </c>
      <c r="D6" s="42" t="s">
        <v>59</v>
      </c>
    </row>
    <row r="7" spans="1:4" ht="19.5" thickBot="1" x14ac:dyDescent="0.45"/>
    <row r="8" spans="1:4" ht="19.5" thickBot="1" x14ac:dyDescent="0.45">
      <c r="A8" s="17" t="s">
        <v>46</v>
      </c>
      <c r="B8" s="18" t="s">
        <v>39</v>
      </c>
      <c r="C8" s="21" t="s">
        <v>21</v>
      </c>
      <c r="D8" s="42" t="s">
        <v>59</v>
      </c>
    </row>
    <row r="9" spans="1:4" ht="19.5" thickBot="1" x14ac:dyDescent="0.45">
      <c r="B9" t="s">
        <v>40</v>
      </c>
      <c r="C9" s="21" t="s">
        <v>43</v>
      </c>
    </row>
    <row r="10" spans="1:4" ht="19.5" thickBot="1" x14ac:dyDescent="0.45">
      <c r="B10" t="s">
        <v>37</v>
      </c>
      <c r="C10" s="22" t="s">
        <v>38</v>
      </c>
      <c r="D10" s="42"/>
    </row>
    <row r="11" spans="1:4" ht="19.5" thickBot="1" x14ac:dyDescent="0.45">
      <c r="B11" t="s">
        <v>61</v>
      </c>
      <c r="C11" s="21" t="s">
        <v>44</v>
      </c>
    </row>
    <row r="12" spans="1:4" ht="19.5" thickBot="1" x14ac:dyDescent="0.45">
      <c r="B12" t="s">
        <v>41</v>
      </c>
      <c r="C12" s="21" t="s">
        <v>22</v>
      </c>
    </row>
    <row r="13" spans="1:4" ht="19.5" thickBot="1" x14ac:dyDescent="0.45">
      <c r="B13" t="s">
        <v>42</v>
      </c>
      <c r="C13" s="21" t="s">
        <v>20</v>
      </c>
      <c r="D13" s="42" t="s">
        <v>59</v>
      </c>
    </row>
    <row r="14" spans="1:4" ht="19.5" thickBot="1" x14ac:dyDescent="0.45"/>
    <row r="15" spans="1:4" ht="19.5" thickBot="1" x14ac:dyDescent="0.45">
      <c r="A15" s="17" t="s">
        <v>54</v>
      </c>
      <c r="B15" t="s">
        <v>18</v>
      </c>
      <c r="C15" s="21" t="s">
        <v>47</v>
      </c>
      <c r="D15" s="42" t="s">
        <v>59</v>
      </c>
    </row>
    <row r="16" spans="1:4" ht="19.5" thickBot="1" x14ac:dyDescent="0.45">
      <c r="A16" s="17"/>
      <c r="B16" t="s">
        <v>63</v>
      </c>
      <c r="C16" s="21" t="s">
        <v>64</v>
      </c>
      <c r="D16" s="42" t="s">
        <v>59</v>
      </c>
    </row>
    <row r="17" spans="1:8" ht="19.5" thickBot="1" x14ac:dyDescent="0.45">
      <c r="D17" s="43"/>
    </row>
    <row r="18" spans="1:8" ht="19.5" thickBot="1" x14ac:dyDescent="0.45">
      <c r="A18" s="17" t="s">
        <v>55</v>
      </c>
      <c r="B18" t="s">
        <v>53</v>
      </c>
      <c r="C18" s="21" t="s">
        <v>48</v>
      </c>
      <c r="D18" s="43" t="s">
        <v>59</v>
      </c>
    </row>
    <row r="19" spans="1:8" ht="19.5" thickBot="1" x14ac:dyDescent="0.45">
      <c r="B19" t="s">
        <v>50</v>
      </c>
      <c r="C19" s="21" t="s">
        <v>49</v>
      </c>
      <c r="D19" s="43" t="s">
        <v>59</v>
      </c>
    </row>
    <row r="21" spans="1:8" x14ac:dyDescent="0.4">
      <c r="A21" s="17" t="s">
        <v>56</v>
      </c>
      <c r="B21" t="s">
        <v>57</v>
      </c>
    </row>
    <row r="22" spans="1:8" ht="20.25" thickBot="1" x14ac:dyDescent="0.45">
      <c r="B22" s="41" t="s">
        <v>28</v>
      </c>
      <c r="C22" s="41" t="s">
        <v>27</v>
      </c>
      <c r="D22" s="41" t="s">
        <v>5</v>
      </c>
      <c r="E22" s="41" t="s">
        <v>6</v>
      </c>
      <c r="F22" s="41" t="s">
        <v>7</v>
      </c>
      <c r="G22" s="41" t="s">
        <v>8</v>
      </c>
    </row>
    <row r="23" spans="1:8" x14ac:dyDescent="0.4">
      <c r="B23" s="35">
        <v>45027</v>
      </c>
      <c r="C23" s="36" t="s">
        <v>24</v>
      </c>
      <c r="D23" s="37">
        <v>1</v>
      </c>
      <c r="E23" s="38" t="s">
        <v>10</v>
      </c>
      <c r="F23" s="39">
        <v>1000000</v>
      </c>
      <c r="G23" s="40">
        <v>0.1</v>
      </c>
      <c r="H23" s="42" t="s">
        <v>59</v>
      </c>
    </row>
    <row r="24" spans="1:8" x14ac:dyDescent="0.4">
      <c r="B24" s="23">
        <v>45030</v>
      </c>
      <c r="C24" s="24" t="s">
        <v>25</v>
      </c>
      <c r="D24" s="25">
        <v>1</v>
      </c>
      <c r="E24" s="26" t="s">
        <v>10</v>
      </c>
      <c r="F24" s="27">
        <v>55525</v>
      </c>
      <c r="G24" s="28">
        <v>0.1</v>
      </c>
    </row>
    <row r="25" spans="1:8" x14ac:dyDescent="0.4">
      <c r="B25" s="23"/>
      <c r="C25" s="24"/>
      <c r="D25" s="25"/>
      <c r="E25" s="26"/>
      <c r="F25" s="27"/>
      <c r="G25" s="28"/>
    </row>
    <row r="26" spans="1:8" x14ac:dyDescent="0.4">
      <c r="B26" s="23"/>
      <c r="C26" s="24"/>
      <c r="D26" s="25"/>
      <c r="E26" s="26"/>
      <c r="F26" s="27"/>
      <c r="G26" s="28"/>
    </row>
    <row r="27" spans="1:8" x14ac:dyDescent="0.4">
      <c r="B27" s="23"/>
      <c r="C27" s="24"/>
      <c r="D27" s="25"/>
      <c r="E27" s="26"/>
      <c r="F27" s="27"/>
      <c r="G27" s="28"/>
    </row>
    <row r="28" spans="1:8" x14ac:dyDescent="0.4">
      <c r="B28" s="23"/>
      <c r="C28" s="24"/>
      <c r="D28" s="25"/>
      <c r="E28" s="26"/>
      <c r="F28" s="27"/>
      <c r="G28" s="28"/>
    </row>
    <row r="29" spans="1:8" x14ac:dyDescent="0.4">
      <c r="B29" s="23"/>
      <c r="C29" s="24"/>
      <c r="D29" s="25"/>
      <c r="E29" s="26"/>
      <c r="F29" s="27"/>
      <c r="G29" s="28"/>
    </row>
    <row r="30" spans="1:8" x14ac:dyDescent="0.4">
      <c r="B30" s="23"/>
      <c r="C30" s="24"/>
      <c r="D30" s="25"/>
      <c r="E30" s="26"/>
      <c r="F30" s="27"/>
      <c r="G30" s="28"/>
    </row>
    <row r="31" spans="1:8" x14ac:dyDescent="0.4">
      <c r="B31" s="23"/>
      <c r="C31" s="24"/>
      <c r="D31" s="25"/>
      <c r="E31" s="26"/>
      <c r="F31" s="27"/>
      <c r="G31" s="28"/>
    </row>
    <row r="32" spans="1:8" x14ac:dyDescent="0.4">
      <c r="B32" s="23"/>
      <c r="C32" s="24"/>
      <c r="D32" s="25"/>
      <c r="E32" s="26"/>
      <c r="F32" s="27"/>
      <c r="G32" s="28"/>
    </row>
    <row r="33" spans="2:9" x14ac:dyDescent="0.4">
      <c r="B33" s="23"/>
      <c r="C33" s="24"/>
      <c r="D33" s="25"/>
      <c r="E33" s="26"/>
      <c r="F33" s="27"/>
      <c r="G33" s="28"/>
    </row>
    <row r="34" spans="2:9" x14ac:dyDescent="0.4">
      <c r="B34" s="23"/>
      <c r="C34" s="24"/>
      <c r="D34" s="25"/>
      <c r="E34" s="26"/>
      <c r="F34" s="27"/>
      <c r="G34" s="28"/>
    </row>
    <row r="35" spans="2:9" x14ac:dyDescent="0.4">
      <c r="B35" s="23"/>
      <c r="C35" s="24"/>
      <c r="D35" s="25"/>
      <c r="E35" s="26"/>
      <c r="F35" s="27"/>
      <c r="G35" s="28"/>
    </row>
    <row r="36" spans="2:9" x14ac:dyDescent="0.4">
      <c r="B36" s="23"/>
      <c r="C36" s="24"/>
      <c r="D36" s="25"/>
      <c r="E36" s="26"/>
      <c r="F36" s="27"/>
      <c r="G36" s="28"/>
    </row>
    <row r="37" spans="2:9" x14ac:dyDescent="0.4">
      <c r="B37" s="23"/>
      <c r="C37" s="24"/>
      <c r="D37" s="25"/>
      <c r="E37" s="26"/>
      <c r="F37" s="27"/>
      <c r="G37" s="28"/>
    </row>
    <row r="38" spans="2:9" x14ac:dyDescent="0.4">
      <c r="B38" s="23"/>
      <c r="C38" s="24"/>
      <c r="D38" s="25"/>
      <c r="E38" s="26"/>
      <c r="F38" s="27"/>
      <c r="G38" s="28"/>
    </row>
    <row r="39" spans="2:9" x14ac:dyDescent="0.4">
      <c r="B39" s="23"/>
      <c r="C39" s="24"/>
      <c r="D39" s="25"/>
      <c r="E39" s="26"/>
      <c r="F39" s="27"/>
      <c r="G39" s="28"/>
    </row>
    <row r="40" spans="2:9" x14ac:dyDescent="0.4">
      <c r="B40" s="23"/>
      <c r="C40" s="24"/>
      <c r="D40" s="25"/>
      <c r="E40" s="26"/>
      <c r="F40" s="27"/>
      <c r="G40" s="28"/>
    </row>
    <row r="41" spans="2:9" x14ac:dyDescent="0.4">
      <c r="B41" s="23"/>
      <c r="C41" s="24"/>
      <c r="D41" s="25"/>
      <c r="E41" s="26"/>
      <c r="F41" s="27"/>
      <c r="G41" s="28"/>
    </row>
    <row r="42" spans="2:9" x14ac:dyDescent="0.4">
      <c r="B42" s="23"/>
      <c r="C42" s="24"/>
      <c r="D42" s="25"/>
      <c r="E42" s="26"/>
      <c r="F42" s="27"/>
      <c r="G42" s="28"/>
    </row>
    <row r="43" spans="2:9" ht="19.5" thickBot="1" x14ac:dyDescent="0.45">
      <c r="B43" s="29"/>
      <c r="C43" s="30"/>
      <c r="D43" s="31"/>
      <c r="E43" s="32"/>
      <c r="F43" s="33"/>
      <c r="G43" s="34"/>
    </row>
    <row r="47" spans="2:9" x14ac:dyDescent="0.4">
      <c r="I47" s="44"/>
    </row>
  </sheetData>
  <phoneticPr fontId="3"/>
  <dataValidations count="2">
    <dataValidation type="list" allowBlank="1" showInputMessage="1" showErrorMessage="1" sqref="C16">
      <formula1>"契約分,契約外"</formula1>
    </dataValidation>
    <dataValidation type="list" allowBlank="1" showInputMessage="1" showErrorMessage="1" sqref="G23:G43">
      <formula1>"10%"</formula1>
    </dataValidation>
  </dataValidations>
  <pageMargins left="0.7" right="0.7" top="0.75" bottom="0.75" header="0.3" footer="0.3"/>
  <pageSetup paperSize="9" scale="52" orientation="portrait" r:id="rId1"/>
  <colBreaks count="1" manualBreakCount="1">
    <brk id="15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="60" zoomScaleNormal="100" workbookViewId="0"/>
  </sheetViews>
  <sheetFormatPr defaultRowHeight="18.75" x14ac:dyDescent="0.4"/>
  <cols>
    <col min="2" max="2" width="14.875" customWidth="1"/>
    <col min="3" max="3" width="27.5" customWidth="1"/>
    <col min="4" max="5" width="8.125" customWidth="1"/>
    <col min="6" max="6" width="11.375" customWidth="1"/>
    <col min="7" max="7" width="8.125" customWidth="1"/>
    <col min="9" max="9" width="3.125" customWidth="1"/>
  </cols>
  <sheetData>
    <row r="1" spans="1:4" ht="19.5" thickBot="1" x14ac:dyDescent="0.45"/>
    <row r="2" spans="1:4" ht="19.5" thickBot="1" x14ac:dyDescent="0.45">
      <c r="A2" s="17" t="s">
        <v>32</v>
      </c>
      <c r="B2" t="s">
        <v>51</v>
      </c>
      <c r="C2" s="52"/>
      <c r="D2" t="s">
        <v>58</v>
      </c>
    </row>
    <row r="3" spans="1:4" ht="19.5" thickBot="1" x14ac:dyDescent="0.45">
      <c r="C3" s="11"/>
    </row>
    <row r="4" spans="1:4" ht="19.5" thickBot="1" x14ac:dyDescent="0.45">
      <c r="A4" s="17" t="s">
        <v>36</v>
      </c>
      <c r="B4" t="s">
        <v>52</v>
      </c>
      <c r="C4" s="53"/>
      <c r="D4" s="42" t="s">
        <v>59</v>
      </c>
    </row>
    <row r="5" spans="1:4" ht="19.5" thickBot="1" x14ac:dyDescent="0.45"/>
    <row r="6" spans="1:4" ht="19.5" thickBot="1" x14ac:dyDescent="0.45">
      <c r="A6" s="17" t="s">
        <v>45</v>
      </c>
      <c r="B6" t="s">
        <v>33</v>
      </c>
      <c r="C6" s="54"/>
      <c r="D6" s="42" t="s">
        <v>59</v>
      </c>
    </row>
    <row r="7" spans="1:4" ht="19.5" thickBot="1" x14ac:dyDescent="0.45"/>
    <row r="8" spans="1:4" ht="19.5" thickBot="1" x14ac:dyDescent="0.45">
      <c r="A8" s="17" t="s">
        <v>46</v>
      </c>
      <c r="B8" s="18" t="s">
        <v>39</v>
      </c>
      <c r="C8" s="54"/>
      <c r="D8" s="42" t="s">
        <v>59</v>
      </c>
    </row>
    <row r="9" spans="1:4" ht="19.5" thickBot="1" x14ac:dyDescent="0.45">
      <c r="B9" t="s">
        <v>40</v>
      </c>
      <c r="C9" s="54"/>
    </row>
    <row r="10" spans="1:4" ht="19.5" thickBot="1" x14ac:dyDescent="0.45">
      <c r="B10" t="s">
        <v>37</v>
      </c>
      <c r="C10" s="55"/>
      <c r="D10" s="42"/>
    </row>
    <row r="11" spans="1:4" ht="19.5" thickBot="1" x14ac:dyDescent="0.45">
      <c r="B11" t="s">
        <v>61</v>
      </c>
      <c r="C11" s="54"/>
    </row>
    <row r="12" spans="1:4" ht="19.5" thickBot="1" x14ac:dyDescent="0.45">
      <c r="B12" t="s">
        <v>41</v>
      </c>
      <c r="C12" s="54"/>
    </row>
    <row r="13" spans="1:4" ht="19.5" thickBot="1" x14ac:dyDescent="0.45">
      <c r="B13" t="s">
        <v>42</v>
      </c>
      <c r="C13" s="54"/>
      <c r="D13" s="42" t="s">
        <v>59</v>
      </c>
    </row>
    <row r="14" spans="1:4" ht="19.5" thickBot="1" x14ac:dyDescent="0.45"/>
    <row r="15" spans="1:4" ht="19.5" thickBot="1" x14ac:dyDescent="0.45">
      <c r="A15" s="17" t="s">
        <v>54</v>
      </c>
      <c r="B15" t="s">
        <v>18</v>
      </c>
      <c r="C15" s="54"/>
      <c r="D15" s="42" t="s">
        <v>59</v>
      </c>
    </row>
    <row r="16" spans="1:4" ht="19.5" thickBot="1" x14ac:dyDescent="0.45">
      <c r="A16" s="17"/>
      <c r="B16" t="s">
        <v>63</v>
      </c>
      <c r="C16" s="54"/>
      <c r="D16" s="42" t="s">
        <v>59</v>
      </c>
    </row>
    <row r="17" spans="1:8" ht="19.5" thickBot="1" x14ac:dyDescent="0.45">
      <c r="D17" s="43"/>
    </row>
    <row r="18" spans="1:8" ht="19.5" thickBot="1" x14ac:dyDescent="0.45">
      <c r="A18" s="17" t="s">
        <v>55</v>
      </c>
      <c r="B18" t="s">
        <v>53</v>
      </c>
      <c r="C18" s="54"/>
      <c r="D18" s="43" t="s">
        <v>59</v>
      </c>
    </row>
    <row r="19" spans="1:8" ht="19.5" thickBot="1" x14ac:dyDescent="0.45">
      <c r="B19" t="s">
        <v>50</v>
      </c>
      <c r="C19" s="54"/>
      <c r="D19" s="43" t="s">
        <v>59</v>
      </c>
    </row>
    <row r="21" spans="1:8" x14ac:dyDescent="0.4">
      <c r="A21" s="17" t="s">
        <v>56</v>
      </c>
      <c r="B21" t="s">
        <v>57</v>
      </c>
    </row>
    <row r="22" spans="1:8" ht="20.25" thickBot="1" x14ac:dyDescent="0.45">
      <c r="B22" s="41" t="s">
        <v>28</v>
      </c>
      <c r="C22" s="41" t="s">
        <v>27</v>
      </c>
      <c r="D22" s="41" t="s">
        <v>5</v>
      </c>
      <c r="E22" s="41" t="s">
        <v>6</v>
      </c>
      <c r="F22" s="41" t="s">
        <v>7</v>
      </c>
      <c r="G22" s="41" t="s">
        <v>8</v>
      </c>
    </row>
    <row r="23" spans="1:8" x14ac:dyDescent="0.4">
      <c r="B23" s="56"/>
      <c r="C23" s="57"/>
      <c r="D23" s="58"/>
      <c r="E23" s="59"/>
      <c r="F23" s="60"/>
      <c r="G23" s="61"/>
      <c r="H23" s="42" t="s">
        <v>59</v>
      </c>
    </row>
    <row r="24" spans="1:8" x14ac:dyDescent="0.4">
      <c r="B24" s="62"/>
      <c r="C24" s="63"/>
      <c r="D24" s="64"/>
      <c r="E24" s="65"/>
      <c r="F24" s="66"/>
      <c r="G24" s="67"/>
    </row>
    <row r="25" spans="1:8" x14ac:dyDescent="0.4">
      <c r="B25" s="62"/>
      <c r="C25" s="63"/>
      <c r="D25" s="64"/>
      <c r="E25" s="65"/>
      <c r="F25" s="66"/>
      <c r="G25" s="67"/>
    </row>
    <row r="26" spans="1:8" x14ac:dyDescent="0.4">
      <c r="B26" s="62"/>
      <c r="C26" s="63"/>
      <c r="D26" s="64"/>
      <c r="E26" s="65"/>
      <c r="F26" s="66"/>
      <c r="G26" s="67"/>
    </row>
    <row r="27" spans="1:8" x14ac:dyDescent="0.4">
      <c r="B27" s="62"/>
      <c r="C27" s="63"/>
      <c r="D27" s="64"/>
      <c r="E27" s="65"/>
      <c r="F27" s="66"/>
      <c r="G27" s="67"/>
    </row>
    <row r="28" spans="1:8" x14ac:dyDescent="0.4">
      <c r="B28" s="62"/>
      <c r="C28" s="63"/>
      <c r="D28" s="64"/>
      <c r="E28" s="65"/>
      <c r="F28" s="66"/>
      <c r="G28" s="67"/>
    </row>
    <row r="29" spans="1:8" x14ac:dyDescent="0.4">
      <c r="B29" s="62"/>
      <c r="C29" s="63"/>
      <c r="D29" s="64"/>
      <c r="E29" s="65"/>
      <c r="F29" s="66"/>
      <c r="G29" s="67"/>
    </row>
    <row r="30" spans="1:8" x14ac:dyDescent="0.4">
      <c r="B30" s="62"/>
      <c r="C30" s="63"/>
      <c r="D30" s="64"/>
      <c r="E30" s="65"/>
      <c r="F30" s="66"/>
      <c r="G30" s="67"/>
    </row>
    <row r="31" spans="1:8" x14ac:dyDescent="0.4">
      <c r="B31" s="62"/>
      <c r="C31" s="63"/>
      <c r="D31" s="64"/>
      <c r="E31" s="65"/>
      <c r="F31" s="66"/>
      <c r="G31" s="67"/>
    </row>
    <row r="32" spans="1:8" x14ac:dyDescent="0.4">
      <c r="B32" s="62"/>
      <c r="C32" s="63"/>
      <c r="D32" s="64"/>
      <c r="E32" s="65"/>
      <c r="F32" s="66"/>
      <c r="G32" s="67"/>
    </row>
    <row r="33" spans="2:9" x14ac:dyDescent="0.4">
      <c r="B33" s="62"/>
      <c r="C33" s="63"/>
      <c r="D33" s="64"/>
      <c r="E33" s="65"/>
      <c r="F33" s="66"/>
      <c r="G33" s="67"/>
    </row>
    <row r="34" spans="2:9" x14ac:dyDescent="0.4">
      <c r="B34" s="62"/>
      <c r="C34" s="63"/>
      <c r="D34" s="64"/>
      <c r="E34" s="65"/>
      <c r="F34" s="66"/>
      <c r="G34" s="67"/>
    </row>
    <row r="35" spans="2:9" x14ac:dyDescent="0.4">
      <c r="B35" s="62"/>
      <c r="C35" s="63"/>
      <c r="D35" s="64"/>
      <c r="E35" s="65"/>
      <c r="F35" s="66"/>
      <c r="G35" s="67"/>
    </row>
    <row r="36" spans="2:9" x14ac:dyDescent="0.4">
      <c r="B36" s="62"/>
      <c r="C36" s="63"/>
      <c r="D36" s="64"/>
      <c r="E36" s="65"/>
      <c r="F36" s="66"/>
      <c r="G36" s="67"/>
    </row>
    <row r="37" spans="2:9" x14ac:dyDescent="0.4">
      <c r="B37" s="62"/>
      <c r="C37" s="63"/>
      <c r="D37" s="64"/>
      <c r="E37" s="65"/>
      <c r="F37" s="66"/>
      <c r="G37" s="67"/>
    </row>
    <row r="38" spans="2:9" x14ac:dyDescent="0.4">
      <c r="B38" s="62"/>
      <c r="C38" s="63"/>
      <c r="D38" s="64"/>
      <c r="E38" s="65"/>
      <c r="F38" s="66"/>
      <c r="G38" s="67"/>
    </row>
    <row r="39" spans="2:9" x14ac:dyDescent="0.4">
      <c r="B39" s="62"/>
      <c r="C39" s="63"/>
      <c r="D39" s="64"/>
      <c r="E39" s="65"/>
      <c r="F39" s="66"/>
      <c r="G39" s="67"/>
    </row>
    <row r="40" spans="2:9" x14ac:dyDescent="0.4">
      <c r="B40" s="62"/>
      <c r="C40" s="63"/>
      <c r="D40" s="64"/>
      <c r="E40" s="65"/>
      <c r="F40" s="66"/>
      <c r="G40" s="67"/>
    </row>
    <row r="41" spans="2:9" x14ac:dyDescent="0.4">
      <c r="B41" s="62"/>
      <c r="C41" s="63"/>
      <c r="D41" s="64"/>
      <c r="E41" s="65"/>
      <c r="F41" s="66"/>
      <c r="G41" s="67"/>
    </row>
    <row r="42" spans="2:9" x14ac:dyDescent="0.4">
      <c r="B42" s="62"/>
      <c r="C42" s="63"/>
      <c r="D42" s="64"/>
      <c r="E42" s="65"/>
      <c r="F42" s="66"/>
      <c r="G42" s="67"/>
    </row>
    <row r="43" spans="2:9" ht="19.5" thickBot="1" x14ac:dyDescent="0.45">
      <c r="B43" s="68"/>
      <c r="C43" s="69"/>
      <c r="D43" s="70"/>
      <c r="E43" s="71"/>
      <c r="F43" s="72"/>
      <c r="G43" s="73"/>
    </row>
    <row r="47" spans="2:9" x14ac:dyDescent="0.4">
      <c r="I47" s="44"/>
    </row>
  </sheetData>
  <phoneticPr fontId="3"/>
  <dataValidations count="2">
    <dataValidation type="list" allowBlank="1" showInputMessage="1" showErrorMessage="1" sqref="G23:G43">
      <formula1>"10%"</formula1>
    </dataValidation>
    <dataValidation type="list" allowBlank="1" showInputMessage="1" showErrorMessage="1" sqref="C16">
      <formula1>"契約分,契約外"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="90" zoomScaleNormal="90" zoomScalePageLayoutView="80" workbookViewId="0"/>
  </sheetViews>
  <sheetFormatPr defaultRowHeight="18.75" x14ac:dyDescent="0.4"/>
  <cols>
    <col min="1" max="1" width="11.5" customWidth="1"/>
    <col min="3" max="4" width="12.375" customWidth="1"/>
    <col min="6" max="6" width="10.5" customWidth="1"/>
    <col min="7" max="8" width="10.375" customWidth="1"/>
    <col min="9" max="9" width="13.875" customWidth="1"/>
  </cols>
  <sheetData>
    <row r="1" spans="1:9" ht="30" x14ac:dyDescent="0.4">
      <c r="B1" s="75" t="s">
        <v>31</v>
      </c>
      <c r="C1" s="75"/>
      <c r="D1" s="75"/>
      <c r="E1" s="75"/>
      <c r="F1" s="75"/>
      <c r="G1" s="75"/>
      <c r="H1" s="75"/>
      <c r="I1" s="75"/>
    </row>
    <row r="2" spans="1:9" ht="19.5" customHeight="1" x14ac:dyDescent="0.4">
      <c r="A2" s="88">
        <f>'入力シート（こちらで入力）'!C6</f>
        <v>0</v>
      </c>
      <c r="B2" s="88"/>
      <c r="C2" s="88"/>
      <c r="D2" s="86" t="s">
        <v>34</v>
      </c>
      <c r="H2" s="1" t="s">
        <v>0</v>
      </c>
      <c r="I2">
        <f>'入力シート（こちらで入力）'!C2</f>
        <v>0</v>
      </c>
    </row>
    <row r="3" spans="1:9" ht="19.5" customHeight="1" x14ac:dyDescent="0.4">
      <c r="A3" s="89"/>
      <c r="B3" s="89"/>
      <c r="C3" s="89"/>
      <c r="D3" s="87"/>
      <c r="H3" s="1" t="s">
        <v>1</v>
      </c>
      <c r="I3" s="2">
        <f>'入力シート（こちらで入力）'!C4</f>
        <v>0</v>
      </c>
    </row>
    <row r="5" spans="1:9" x14ac:dyDescent="0.4">
      <c r="A5" t="s">
        <v>2</v>
      </c>
      <c r="F5" s="16" t="s">
        <v>29</v>
      </c>
      <c r="G5" s="84">
        <f>'入力シート（こちらで入力）'!C8</f>
        <v>0</v>
      </c>
      <c r="H5" s="84"/>
      <c r="I5" s="84"/>
    </row>
    <row r="6" spans="1:9" ht="19.5" x14ac:dyDescent="0.4">
      <c r="A6" s="12"/>
      <c r="B6" s="84"/>
      <c r="C6" s="84"/>
      <c r="D6" s="84"/>
      <c r="F6" s="10" t="s">
        <v>30</v>
      </c>
      <c r="G6" s="84">
        <f>'入力シート（こちらで入力）'!C9</f>
        <v>0</v>
      </c>
      <c r="H6" s="84"/>
      <c r="I6" s="84"/>
    </row>
    <row r="7" spans="1:9" ht="19.5" x14ac:dyDescent="0.4">
      <c r="A7" s="3" t="s">
        <v>18</v>
      </c>
      <c r="B7" s="85">
        <f>'入力シート（こちらで入力）'!C15</f>
        <v>0</v>
      </c>
      <c r="C7" s="85"/>
      <c r="D7" s="85"/>
      <c r="F7" s="10" t="s">
        <v>26</v>
      </c>
      <c r="G7" s="92">
        <f>'入力シート（こちらで入力）'!C10</f>
        <v>0</v>
      </c>
      <c r="H7" s="93"/>
      <c r="I7" s="93"/>
    </row>
    <row r="8" spans="1:9" ht="18.75" customHeight="1" x14ac:dyDescent="0.4">
      <c r="A8" s="50" t="s">
        <v>62</v>
      </c>
      <c r="B8" s="84">
        <f>'入力シート（こちらで入力）'!C16</f>
        <v>0</v>
      </c>
      <c r="C8" s="84"/>
      <c r="D8" s="84"/>
      <c r="F8" s="10" t="s">
        <v>60</v>
      </c>
      <c r="G8" s="84">
        <f>'入力シート（こちらで入力）'!C11</f>
        <v>0</v>
      </c>
      <c r="H8" s="84"/>
      <c r="I8" s="84"/>
    </row>
    <row r="9" spans="1:9" ht="18.75" customHeight="1" x14ac:dyDescent="0.4">
      <c r="A9" s="90" t="s">
        <v>3</v>
      </c>
      <c r="B9" s="84">
        <f>'入力シート（こちらで入力）'!C18</f>
        <v>0</v>
      </c>
      <c r="C9" s="84"/>
      <c r="D9" s="84"/>
      <c r="F9" s="10" t="s">
        <v>23</v>
      </c>
      <c r="G9" s="84">
        <f>'入力シート（こちらで入力）'!C12</f>
        <v>0</v>
      </c>
      <c r="H9" s="84"/>
      <c r="I9" s="84"/>
    </row>
    <row r="10" spans="1:9" ht="18.75" customHeight="1" x14ac:dyDescent="0.4">
      <c r="A10" s="90"/>
      <c r="B10" s="84">
        <f>'入力シート（こちらで入力）'!C19</f>
        <v>0</v>
      </c>
      <c r="C10" s="84"/>
      <c r="D10" s="84"/>
      <c r="F10" s="10" t="s">
        <v>19</v>
      </c>
      <c r="G10" s="84">
        <f>'入力シート（こちらで入力）'!C13</f>
        <v>0</v>
      </c>
      <c r="H10" s="84"/>
      <c r="I10" s="84"/>
    </row>
    <row r="11" spans="1:9" x14ac:dyDescent="0.4">
      <c r="B11" s="4"/>
    </row>
    <row r="12" spans="1:9" x14ac:dyDescent="0.4">
      <c r="A12" s="76" t="s">
        <v>4</v>
      </c>
      <c r="B12" s="78">
        <f ca="1">I39</f>
        <v>0</v>
      </c>
      <c r="C12" s="79"/>
      <c r="D12" s="80"/>
    </row>
    <row r="13" spans="1:9" x14ac:dyDescent="0.4">
      <c r="A13" s="77"/>
      <c r="B13" s="81"/>
      <c r="C13" s="82"/>
      <c r="D13" s="83"/>
    </row>
    <row r="15" spans="1:9" ht="19.5" x14ac:dyDescent="0.4">
      <c r="A15" s="5" t="s">
        <v>28</v>
      </c>
      <c r="B15" s="94" t="s">
        <v>27</v>
      </c>
      <c r="C15" s="95"/>
      <c r="D15" s="95"/>
      <c r="E15" s="5" t="s">
        <v>5</v>
      </c>
      <c r="F15" s="5" t="s">
        <v>6</v>
      </c>
      <c r="G15" s="5" t="s">
        <v>7</v>
      </c>
      <c r="H15" s="5" t="s">
        <v>8</v>
      </c>
      <c r="I15" s="6" t="s">
        <v>9</v>
      </c>
    </row>
    <row r="16" spans="1:9" x14ac:dyDescent="0.4">
      <c r="A16" s="45" t="str">
        <f>IF('入力シート（こちらで入力）'!B23="","",'入力シート（こちらで入力）'!B23)</f>
        <v/>
      </c>
      <c r="B16" s="74" t="str">
        <f>IF('入力シート（こちらで入力）'!C23="","",'入力シート（こちらで入力）'!C23)</f>
        <v/>
      </c>
      <c r="C16" s="74"/>
      <c r="D16" s="74"/>
      <c r="E16" s="46" t="str">
        <f>IF('入力シート（こちらで入力）'!D23="","",'入力シート（こちらで入力）'!D23)</f>
        <v/>
      </c>
      <c r="F16" s="47" t="str">
        <f>IF('入力シート（こちらで入力）'!E23="","",'入力シート（こちらで入力）'!E23)</f>
        <v/>
      </c>
      <c r="G16" s="48" t="str">
        <f>IF('入力シート（こちらで入力）'!F23="","",'入力シート（こちらで入力）'!F23)</f>
        <v/>
      </c>
      <c r="H16" s="49" t="str">
        <f>IF('入力シート（こちらで入力）'!G23="","",'入力シート（こちらで入力）'!G23)</f>
        <v/>
      </c>
      <c r="I16" s="7" t="str">
        <f>IF(AND(E16&lt;&gt;"", G16&lt;&gt;""),E16*G16,"")</f>
        <v/>
      </c>
    </row>
    <row r="17" spans="1:9" x14ac:dyDescent="0.4">
      <c r="A17" s="45" t="str">
        <f>IF('入力シート（こちらで入力）'!B24="","",'入力シート（こちらで入力）'!B24)</f>
        <v/>
      </c>
      <c r="B17" s="74" t="str">
        <f>IF('入力シート（こちらで入力）'!C24="","",'入力シート（こちらで入力）'!C24)</f>
        <v/>
      </c>
      <c r="C17" s="74"/>
      <c r="D17" s="74"/>
      <c r="E17" s="46" t="str">
        <f>IF('入力シート（こちらで入力）'!D24="","",'入力シート（こちらで入力）'!D24)</f>
        <v/>
      </c>
      <c r="F17" s="47" t="str">
        <f>IF('入力シート（こちらで入力）'!E24="","",'入力シート（こちらで入力）'!E24)</f>
        <v/>
      </c>
      <c r="G17" s="48" t="str">
        <f>IF('入力シート（こちらで入力）'!F24="","",'入力シート（こちらで入力）'!F24)</f>
        <v/>
      </c>
      <c r="H17" s="49" t="str">
        <f>IF('入力シート（こちらで入力）'!G24="","",'入力シート（こちらで入力）'!G24)</f>
        <v/>
      </c>
      <c r="I17" s="7" t="str">
        <f t="shared" ref="I17:I36" si="0">IF(AND(E17&lt;&gt;"", G17&lt;&gt;""),E17*G17,"")</f>
        <v/>
      </c>
    </row>
    <row r="18" spans="1:9" x14ac:dyDescent="0.4">
      <c r="A18" s="45" t="str">
        <f>IF('入力シート（こちらで入力）'!B25="","",'入力シート（こちらで入力）'!B25)</f>
        <v/>
      </c>
      <c r="B18" s="74" t="str">
        <f>IF('入力シート（こちらで入力）'!C25="","",'入力シート（こちらで入力）'!C25)</f>
        <v/>
      </c>
      <c r="C18" s="74"/>
      <c r="D18" s="74"/>
      <c r="E18" s="46" t="str">
        <f>IF('入力シート（こちらで入力）'!D25="","",'入力シート（こちらで入力）'!D25)</f>
        <v/>
      </c>
      <c r="F18" s="47" t="str">
        <f>IF('入力シート（こちらで入力）'!E25="","",'入力シート（こちらで入力）'!E25)</f>
        <v/>
      </c>
      <c r="G18" s="48" t="str">
        <f>IF('入力シート（こちらで入力）'!F25="","",'入力シート（こちらで入力）'!F25)</f>
        <v/>
      </c>
      <c r="H18" s="49" t="str">
        <f>IF('入力シート（こちらで入力）'!G25="","",'入力シート（こちらで入力）'!G25)</f>
        <v/>
      </c>
      <c r="I18" s="7" t="str">
        <f t="shared" si="0"/>
        <v/>
      </c>
    </row>
    <row r="19" spans="1:9" x14ac:dyDescent="0.4">
      <c r="A19" s="45" t="str">
        <f>IF('入力シート（こちらで入力）'!B26="","",'入力シート（こちらで入力）'!B26)</f>
        <v/>
      </c>
      <c r="B19" s="74" t="str">
        <f>IF('入力シート（こちらで入力）'!C26="","",'入力シート（こちらで入力）'!C26)</f>
        <v/>
      </c>
      <c r="C19" s="74"/>
      <c r="D19" s="74"/>
      <c r="E19" s="46" t="str">
        <f>IF('入力シート（こちらで入力）'!D26="","",'入力シート（こちらで入力）'!D26)</f>
        <v/>
      </c>
      <c r="F19" s="47" t="str">
        <f>IF('入力シート（こちらで入力）'!E26="","",'入力シート（こちらで入力）'!E26)</f>
        <v/>
      </c>
      <c r="G19" s="48" t="str">
        <f>IF('入力シート（こちらで入力）'!F26="","",'入力シート（こちらで入力）'!F26)</f>
        <v/>
      </c>
      <c r="H19" s="49" t="str">
        <f>IF('入力シート（こちらで入力）'!G26="","",'入力シート（こちらで入力）'!G26)</f>
        <v/>
      </c>
      <c r="I19" s="7" t="str">
        <f t="shared" ref="I19:I26" si="1">IF(AND(E19&lt;&gt;"", G19&lt;&gt;""),E19*G19,"")</f>
        <v/>
      </c>
    </row>
    <row r="20" spans="1:9" x14ac:dyDescent="0.4">
      <c r="A20" s="45" t="str">
        <f>IF('入力シート（こちらで入力）'!B27="","",'入力シート（こちらで入力）'!B27)</f>
        <v/>
      </c>
      <c r="B20" s="74" t="str">
        <f>IF('入力シート（こちらで入力）'!C27="","",'入力シート（こちらで入力）'!C27)</f>
        <v/>
      </c>
      <c r="C20" s="74"/>
      <c r="D20" s="74"/>
      <c r="E20" s="46" t="str">
        <f>IF('入力シート（こちらで入力）'!D27="","",'入力シート（こちらで入力）'!D27)</f>
        <v/>
      </c>
      <c r="F20" s="47" t="str">
        <f>IF('入力シート（こちらで入力）'!E27="","",'入力シート（こちらで入力）'!E27)</f>
        <v/>
      </c>
      <c r="G20" s="48" t="str">
        <f>IF('入力シート（こちらで入力）'!F27="","",'入力シート（こちらで入力）'!F27)</f>
        <v/>
      </c>
      <c r="H20" s="49" t="str">
        <f>IF('入力シート（こちらで入力）'!G27="","",'入力シート（こちらで入力）'!G27)</f>
        <v/>
      </c>
      <c r="I20" s="7" t="str">
        <f t="shared" ref="I20:I24" si="2">IF(AND(E20&lt;&gt;"", G20&lt;&gt;""),E20*G20,"")</f>
        <v/>
      </c>
    </row>
    <row r="21" spans="1:9" x14ac:dyDescent="0.4">
      <c r="A21" s="45" t="str">
        <f>IF('入力シート（こちらで入力）'!B28="","",'入力シート（こちらで入力）'!B28)</f>
        <v/>
      </c>
      <c r="B21" s="74" t="str">
        <f>IF('入力シート（こちらで入力）'!C28="","",'入力シート（こちらで入力）'!C28)</f>
        <v/>
      </c>
      <c r="C21" s="74"/>
      <c r="D21" s="74"/>
      <c r="E21" s="46" t="str">
        <f>IF('入力シート（こちらで入力）'!D28="","",'入力シート（こちらで入力）'!D28)</f>
        <v/>
      </c>
      <c r="F21" s="47" t="str">
        <f>IF('入力シート（こちらで入力）'!E28="","",'入力シート（こちらで入力）'!E28)</f>
        <v/>
      </c>
      <c r="G21" s="48" t="str">
        <f>IF('入力シート（こちらで入力）'!F28="","",'入力シート（こちらで入力）'!F28)</f>
        <v/>
      </c>
      <c r="H21" s="49" t="str">
        <f>IF('入力シート（こちらで入力）'!G28="","",'入力シート（こちらで入力）'!G28)</f>
        <v/>
      </c>
      <c r="I21" s="7" t="str">
        <f t="shared" si="2"/>
        <v/>
      </c>
    </row>
    <row r="22" spans="1:9" x14ac:dyDescent="0.4">
      <c r="A22" s="45" t="str">
        <f>IF('入力シート（こちらで入力）'!B29="","",'入力シート（こちらで入力）'!B29)</f>
        <v/>
      </c>
      <c r="B22" s="74" t="str">
        <f>IF('入力シート（こちらで入力）'!C29="","",'入力シート（こちらで入力）'!C29)</f>
        <v/>
      </c>
      <c r="C22" s="74"/>
      <c r="D22" s="74"/>
      <c r="E22" s="46" t="str">
        <f>IF('入力シート（こちらで入力）'!D29="","",'入力シート（こちらで入力）'!D29)</f>
        <v/>
      </c>
      <c r="F22" s="47" t="str">
        <f>IF('入力シート（こちらで入力）'!E29="","",'入力シート（こちらで入力）'!E29)</f>
        <v/>
      </c>
      <c r="G22" s="48" t="str">
        <f>IF('入力シート（こちらで入力）'!F29="","",'入力シート（こちらで入力）'!F29)</f>
        <v/>
      </c>
      <c r="H22" s="49" t="str">
        <f>IF('入力シート（こちらで入力）'!G29="","",'入力シート（こちらで入力）'!G29)</f>
        <v/>
      </c>
      <c r="I22" s="7" t="str">
        <f t="shared" si="2"/>
        <v/>
      </c>
    </row>
    <row r="23" spans="1:9" x14ac:dyDescent="0.4">
      <c r="A23" s="45" t="str">
        <f>IF('入力シート（こちらで入力）'!B30="","",'入力シート（こちらで入力）'!B30)</f>
        <v/>
      </c>
      <c r="B23" s="74" t="str">
        <f>IF('入力シート（こちらで入力）'!C30="","",'入力シート（こちらで入力）'!C30)</f>
        <v/>
      </c>
      <c r="C23" s="74"/>
      <c r="D23" s="74"/>
      <c r="E23" s="46" t="str">
        <f>IF('入力シート（こちらで入力）'!D30="","",'入力シート（こちらで入力）'!D30)</f>
        <v/>
      </c>
      <c r="F23" s="47" t="str">
        <f>IF('入力シート（こちらで入力）'!E30="","",'入力シート（こちらで入力）'!E30)</f>
        <v/>
      </c>
      <c r="G23" s="48" t="str">
        <f>IF('入力シート（こちらで入力）'!F30="","",'入力シート（こちらで入力）'!F30)</f>
        <v/>
      </c>
      <c r="H23" s="49" t="str">
        <f>IF('入力シート（こちらで入力）'!G30="","",'入力シート（こちらで入力）'!G30)</f>
        <v/>
      </c>
      <c r="I23" s="7" t="str">
        <f t="shared" si="2"/>
        <v/>
      </c>
    </row>
    <row r="24" spans="1:9" x14ac:dyDescent="0.4">
      <c r="A24" s="45" t="str">
        <f>IF('入力シート（こちらで入力）'!B31="","",'入力シート（こちらで入力）'!B31)</f>
        <v/>
      </c>
      <c r="B24" s="74" t="str">
        <f>IF('入力シート（こちらで入力）'!C31="","",'入力シート（こちらで入力）'!C31)</f>
        <v/>
      </c>
      <c r="C24" s="74"/>
      <c r="D24" s="74"/>
      <c r="E24" s="46" t="str">
        <f>IF('入力シート（こちらで入力）'!D31="","",'入力シート（こちらで入力）'!D31)</f>
        <v/>
      </c>
      <c r="F24" s="47" t="str">
        <f>IF('入力シート（こちらで入力）'!E31="","",'入力シート（こちらで入力）'!E31)</f>
        <v/>
      </c>
      <c r="G24" s="48" t="str">
        <f>IF('入力シート（こちらで入力）'!F31="","",'入力シート（こちらで入力）'!F31)</f>
        <v/>
      </c>
      <c r="H24" s="49" t="str">
        <f>IF('入力シート（こちらで入力）'!G31="","",'入力シート（こちらで入力）'!G31)</f>
        <v/>
      </c>
      <c r="I24" s="7" t="str">
        <f t="shared" si="2"/>
        <v/>
      </c>
    </row>
    <row r="25" spans="1:9" x14ac:dyDescent="0.4">
      <c r="A25" s="45" t="str">
        <f>IF('入力シート（こちらで入力）'!B32="","",'入力シート（こちらで入力）'!B32)</f>
        <v/>
      </c>
      <c r="B25" s="74" t="str">
        <f>IF('入力シート（こちらで入力）'!C32="","",'入力シート（こちらで入力）'!C32)</f>
        <v/>
      </c>
      <c r="C25" s="74"/>
      <c r="D25" s="74"/>
      <c r="E25" s="46" t="str">
        <f>IF('入力シート（こちらで入力）'!D32="","",'入力シート（こちらで入力）'!D32)</f>
        <v/>
      </c>
      <c r="F25" s="47" t="str">
        <f>IF('入力シート（こちらで入力）'!E32="","",'入力シート（こちらで入力）'!E32)</f>
        <v/>
      </c>
      <c r="G25" s="48" t="str">
        <f>IF('入力シート（こちらで入力）'!F32="","",'入力シート（こちらで入力）'!F32)</f>
        <v/>
      </c>
      <c r="H25" s="49" t="str">
        <f>IF('入力シート（こちらで入力）'!G32="","",'入力シート（こちらで入力）'!G32)</f>
        <v/>
      </c>
      <c r="I25" s="7" t="str">
        <f t="shared" si="1"/>
        <v/>
      </c>
    </row>
    <row r="26" spans="1:9" x14ac:dyDescent="0.4">
      <c r="A26" s="45" t="str">
        <f>IF('入力シート（こちらで入力）'!B33="","",'入力シート（こちらで入力）'!B33)</f>
        <v/>
      </c>
      <c r="B26" s="74" t="str">
        <f>IF('入力シート（こちらで入力）'!C33="","",'入力シート（こちらで入力）'!C33)</f>
        <v/>
      </c>
      <c r="C26" s="74"/>
      <c r="D26" s="74"/>
      <c r="E26" s="46" t="str">
        <f>IF('入力シート（こちらで入力）'!D33="","",'入力シート（こちらで入力）'!D33)</f>
        <v/>
      </c>
      <c r="F26" s="47" t="str">
        <f>IF('入力シート（こちらで入力）'!E33="","",'入力シート（こちらで入力）'!E33)</f>
        <v/>
      </c>
      <c r="G26" s="48" t="str">
        <f>IF('入力シート（こちらで入力）'!F33="","",'入力シート（こちらで入力）'!F33)</f>
        <v/>
      </c>
      <c r="H26" s="49" t="str">
        <f>IF('入力シート（こちらで入力）'!G33="","",'入力シート（こちらで入力）'!G33)</f>
        <v/>
      </c>
      <c r="I26" s="7" t="str">
        <f t="shared" si="1"/>
        <v/>
      </c>
    </row>
    <row r="27" spans="1:9" x14ac:dyDescent="0.4">
      <c r="A27" s="45" t="str">
        <f>IF('入力シート（こちらで入力）'!B34="","",'入力シート（こちらで入力）'!B34)</f>
        <v/>
      </c>
      <c r="B27" s="74" t="str">
        <f>IF('入力シート（こちらで入力）'!C34="","",'入力シート（こちらで入力）'!C34)</f>
        <v/>
      </c>
      <c r="C27" s="74"/>
      <c r="D27" s="74"/>
      <c r="E27" s="46" t="str">
        <f>IF('入力シート（こちらで入力）'!D34="","",'入力シート（こちらで入力）'!D34)</f>
        <v/>
      </c>
      <c r="F27" s="47" t="str">
        <f>IF('入力シート（こちらで入力）'!E34="","",'入力シート（こちらで入力）'!E34)</f>
        <v/>
      </c>
      <c r="G27" s="48" t="str">
        <f>IF('入力シート（こちらで入力）'!F34="","",'入力シート（こちらで入力）'!F34)</f>
        <v/>
      </c>
      <c r="H27" s="49" t="str">
        <f>IF('入力シート（こちらで入力）'!G34="","",'入力シート（こちらで入力）'!G34)</f>
        <v/>
      </c>
      <c r="I27" s="7" t="str">
        <f t="shared" ref="I27:I29" si="3">IF(AND(E27&lt;&gt;"", G27&lt;&gt;""),E27*G27,"")</f>
        <v/>
      </c>
    </row>
    <row r="28" spans="1:9" x14ac:dyDescent="0.4">
      <c r="A28" s="45" t="str">
        <f>IF('入力シート（こちらで入力）'!B35="","",'入力シート（こちらで入力）'!B35)</f>
        <v/>
      </c>
      <c r="B28" s="74" t="str">
        <f>IF('入力シート（こちらで入力）'!C35="","",'入力シート（こちらで入力）'!C35)</f>
        <v/>
      </c>
      <c r="C28" s="74"/>
      <c r="D28" s="74"/>
      <c r="E28" s="46" t="str">
        <f>IF('入力シート（こちらで入力）'!D35="","",'入力シート（こちらで入力）'!D35)</f>
        <v/>
      </c>
      <c r="F28" s="47" t="str">
        <f>IF('入力シート（こちらで入力）'!E35="","",'入力シート（こちらで入力）'!E35)</f>
        <v/>
      </c>
      <c r="G28" s="48" t="str">
        <f>IF('入力シート（こちらで入力）'!F35="","",'入力シート（こちらで入力）'!F35)</f>
        <v/>
      </c>
      <c r="H28" s="49" t="str">
        <f>IF('入力シート（こちらで入力）'!G35="","",'入力シート（こちらで入力）'!G35)</f>
        <v/>
      </c>
      <c r="I28" s="7" t="str">
        <f t="shared" si="3"/>
        <v/>
      </c>
    </row>
    <row r="29" spans="1:9" x14ac:dyDescent="0.4">
      <c r="A29" s="45" t="str">
        <f>IF('入力シート（こちらで入力）'!B36="","",'入力シート（こちらで入力）'!B36)</f>
        <v/>
      </c>
      <c r="B29" s="74" t="str">
        <f>IF('入力シート（こちらで入力）'!C36="","",'入力シート（こちらで入力）'!C36)</f>
        <v/>
      </c>
      <c r="C29" s="74"/>
      <c r="D29" s="74"/>
      <c r="E29" s="46" t="str">
        <f>IF('入力シート（こちらで入力）'!D36="","",'入力シート（こちらで入力）'!D36)</f>
        <v/>
      </c>
      <c r="F29" s="47" t="str">
        <f>IF('入力シート（こちらで入力）'!E36="","",'入力シート（こちらで入力）'!E36)</f>
        <v/>
      </c>
      <c r="G29" s="48" t="str">
        <f>IF('入力シート（こちらで入力）'!F36="","",'入力シート（こちらで入力）'!F36)</f>
        <v/>
      </c>
      <c r="H29" s="49" t="str">
        <f>IF('入力シート（こちらで入力）'!G36="","",'入力シート（こちらで入力）'!G36)</f>
        <v/>
      </c>
      <c r="I29" s="7" t="str">
        <f t="shared" si="3"/>
        <v/>
      </c>
    </row>
    <row r="30" spans="1:9" x14ac:dyDescent="0.4">
      <c r="A30" s="45" t="str">
        <f>IF('入力シート（こちらで入力）'!B37="","",'入力シート（こちらで入力）'!B37)</f>
        <v/>
      </c>
      <c r="B30" s="74" t="str">
        <f>IF('入力シート（こちらで入力）'!C37="","",'入力シート（こちらで入力）'!C37)</f>
        <v/>
      </c>
      <c r="C30" s="74"/>
      <c r="D30" s="74"/>
      <c r="E30" s="46" t="str">
        <f>IF('入力シート（こちらで入力）'!D37="","",'入力シート（こちらで入力）'!D37)</f>
        <v/>
      </c>
      <c r="F30" s="47" t="str">
        <f>IF('入力シート（こちらで入力）'!E37="","",'入力シート（こちらで入力）'!E37)</f>
        <v/>
      </c>
      <c r="G30" s="48" t="str">
        <f>IF('入力シート（こちらで入力）'!F37="","",'入力シート（こちらで入力）'!F37)</f>
        <v/>
      </c>
      <c r="H30" s="49" t="str">
        <f>IF('入力シート（こちらで入力）'!G37="","",'入力シート（こちらで入力）'!G37)</f>
        <v/>
      </c>
      <c r="I30" s="7" t="str">
        <f t="shared" si="0"/>
        <v/>
      </c>
    </row>
    <row r="31" spans="1:9" x14ac:dyDescent="0.4">
      <c r="A31" s="45" t="str">
        <f>IF('入力シート（こちらで入力）'!B38="","",'入力シート（こちらで入力）'!B38)</f>
        <v/>
      </c>
      <c r="B31" s="74" t="str">
        <f>IF('入力シート（こちらで入力）'!C38="","",'入力シート（こちらで入力）'!C38)</f>
        <v/>
      </c>
      <c r="C31" s="74"/>
      <c r="D31" s="74"/>
      <c r="E31" s="46" t="str">
        <f>IF('入力シート（こちらで入力）'!D38="","",'入力シート（こちらで入力）'!D38)</f>
        <v/>
      </c>
      <c r="F31" s="47" t="str">
        <f>IF('入力シート（こちらで入力）'!E38="","",'入力シート（こちらで入力）'!E38)</f>
        <v/>
      </c>
      <c r="G31" s="48" t="str">
        <f>IF('入力シート（こちらで入力）'!F38="","",'入力シート（こちらで入力）'!F38)</f>
        <v/>
      </c>
      <c r="H31" s="49" t="str">
        <f>IF('入力シート（こちらで入力）'!G38="","",'入力シート（こちらで入力）'!G38)</f>
        <v/>
      </c>
      <c r="I31" s="7" t="str">
        <f t="shared" si="0"/>
        <v/>
      </c>
    </row>
    <row r="32" spans="1:9" x14ac:dyDescent="0.4">
      <c r="A32" s="45" t="str">
        <f>IF('入力シート（こちらで入力）'!B39="","",'入力シート（こちらで入力）'!B39)</f>
        <v/>
      </c>
      <c r="B32" s="74" t="str">
        <f>IF('入力シート（こちらで入力）'!C39="","",'入力シート（こちらで入力）'!C39)</f>
        <v/>
      </c>
      <c r="C32" s="74"/>
      <c r="D32" s="74"/>
      <c r="E32" s="46" t="str">
        <f>IF('入力シート（こちらで入力）'!D39="","",'入力シート（こちらで入力）'!D39)</f>
        <v/>
      </c>
      <c r="F32" s="47" t="str">
        <f>IF('入力シート（こちらで入力）'!E39="","",'入力シート（こちらで入力）'!E39)</f>
        <v/>
      </c>
      <c r="G32" s="48" t="str">
        <f>IF('入力シート（こちらで入力）'!F39="","",'入力シート（こちらで入力）'!F39)</f>
        <v/>
      </c>
      <c r="H32" s="49" t="str">
        <f>IF('入力シート（こちらで入力）'!G39="","",'入力シート（こちらで入力）'!G39)</f>
        <v/>
      </c>
      <c r="I32" s="7" t="str">
        <f t="shared" si="0"/>
        <v/>
      </c>
    </row>
    <row r="33" spans="1:9" x14ac:dyDescent="0.4">
      <c r="A33" s="45" t="str">
        <f>IF('入力シート（こちらで入力）'!B40="","",'入力シート（こちらで入力）'!B40)</f>
        <v/>
      </c>
      <c r="B33" s="74" t="str">
        <f>IF('入力シート（こちらで入力）'!C40="","",'入力シート（こちらで入力）'!C40)</f>
        <v/>
      </c>
      <c r="C33" s="74"/>
      <c r="D33" s="74"/>
      <c r="E33" s="46" t="str">
        <f>IF('入力シート（こちらで入力）'!D40="","",'入力シート（こちらで入力）'!D40)</f>
        <v/>
      </c>
      <c r="F33" s="47" t="str">
        <f>IF('入力シート（こちらで入力）'!E40="","",'入力シート（こちらで入力）'!E40)</f>
        <v/>
      </c>
      <c r="G33" s="48" t="str">
        <f>IF('入力シート（こちらで入力）'!F40="","",'入力シート（こちらで入力）'!F40)</f>
        <v/>
      </c>
      <c r="H33" s="49" t="str">
        <f>IF('入力シート（こちらで入力）'!G40="","",'入力シート（こちらで入力）'!G40)</f>
        <v/>
      </c>
      <c r="I33" s="7" t="str">
        <f t="shared" si="0"/>
        <v/>
      </c>
    </row>
    <row r="34" spans="1:9" x14ac:dyDescent="0.4">
      <c r="A34" s="45" t="str">
        <f>IF('入力シート（こちらで入力）'!B41="","",'入力シート（こちらで入力）'!B41)</f>
        <v/>
      </c>
      <c r="B34" s="74" t="str">
        <f>IF('入力シート（こちらで入力）'!C41="","",'入力シート（こちらで入力）'!C41)</f>
        <v/>
      </c>
      <c r="C34" s="74"/>
      <c r="D34" s="74"/>
      <c r="E34" s="46" t="str">
        <f>IF('入力シート（こちらで入力）'!D41="","",'入力シート（こちらで入力）'!D41)</f>
        <v/>
      </c>
      <c r="F34" s="47" t="str">
        <f>IF('入力シート（こちらで入力）'!E41="","",'入力シート（こちらで入力）'!E41)</f>
        <v/>
      </c>
      <c r="G34" s="48" t="str">
        <f>IF('入力シート（こちらで入力）'!F41="","",'入力シート（こちらで入力）'!F41)</f>
        <v/>
      </c>
      <c r="H34" s="49" t="str">
        <f>IF('入力シート（こちらで入力）'!G41="","",'入力シート（こちらで入力）'!G41)</f>
        <v/>
      </c>
      <c r="I34" s="7" t="str">
        <f t="shared" si="0"/>
        <v/>
      </c>
    </row>
    <row r="35" spans="1:9" x14ac:dyDescent="0.4">
      <c r="A35" s="45" t="str">
        <f>IF('入力シート（こちらで入力）'!B42="","",'入力シート（こちらで入力）'!B42)</f>
        <v/>
      </c>
      <c r="B35" s="74" t="str">
        <f>IF('入力シート（こちらで入力）'!C42="","",'入力シート（こちらで入力）'!C42)</f>
        <v/>
      </c>
      <c r="C35" s="74"/>
      <c r="D35" s="74"/>
      <c r="E35" s="46" t="str">
        <f>IF('入力シート（こちらで入力）'!D42="","",'入力シート（こちらで入力）'!D42)</f>
        <v/>
      </c>
      <c r="F35" s="47" t="str">
        <f>IF('入力シート（こちらで入力）'!E42="","",'入力シート（こちらで入力）'!E42)</f>
        <v/>
      </c>
      <c r="G35" s="48" t="str">
        <f>IF('入力シート（こちらで入力）'!F42="","",'入力シート（こちらで入力）'!F42)</f>
        <v/>
      </c>
      <c r="H35" s="49" t="str">
        <f>IF('入力シート（こちらで入力）'!G42="","",'入力シート（こちらで入力）'!G42)</f>
        <v/>
      </c>
      <c r="I35" s="7" t="str">
        <f t="shared" si="0"/>
        <v/>
      </c>
    </row>
    <row r="36" spans="1:9" x14ac:dyDescent="0.4">
      <c r="A36" s="45" t="str">
        <f>IF('入力シート（こちらで入力）'!B43="","",'入力シート（こちらで入力）'!B43)</f>
        <v/>
      </c>
      <c r="B36" s="74" t="str">
        <f>IF('入力シート（こちらで入力）'!C43="","",'入力シート（こちらで入力）'!C43)</f>
        <v/>
      </c>
      <c r="C36" s="74"/>
      <c r="D36" s="74"/>
      <c r="E36" s="46" t="str">
        <f>IF('入力シート（こちらで入力）'!D43="","",'入力シート（こちらで入力）'!D43)</f>
        <v/>
      </c>
      <c r="F36" s="47" t="str">
        <f>IF('入力シート（こちらで入力）'!E43="","",'入力シート（こちらで入力）'!E43)</f>
        <v/>
      </c>
      <c r="G36" s="48" t="str">
        <f>IF('入力シート（こちらで入力）'!F43="","",'入力シート（こちらで入力）'!F43)</f>
        <v/>
      </c>
      <c r="H36" s="49" t="str">
        <f>IF('入力シート（こちらで入力）'!G43="","",'入力シート（こちらで入力）'!G43)</f>
        <v/>
      </c>
      <c r="I36" s="7" t="str">
        <f t="shared" si="0"/>
        <v/>
      </c>
    </row>
    <row r="37" spans="1:9" ht="19.5" x14ac:dyDescent="0.4">
      <c r="B37" s="8"/>
      <c r="G37" s="96" t="s">
        <v>11</v>
      </c>
      <c r="H37" s="96"/>
      <c r="I37" s="9">
        <f>SUM(I16:I36)</f>
        <v>0</v>
      </c>
    </row>
    <row r="38" spans="1:9" ht="19.5" x14ac:dyDescent="0.4">
      <c r="B38" s="13" t="s">
        <v>12</v>
      </c>
      <c r="C38" s="14" t="s">
        <v>13</v>
      </c>
      <c r="D38" s="14" t="s">
        <v>14</v>
      </c>
      <c r="G38" s="96" t="s">
        <v>15</v>
      </c>
      <c r="H38" s="96"/>
      <c r="I38" s="9">
        <f ca="1">SUM(D39:D39)</f>
        <v>0</v>
      </c>
    </row>
    <row r="39" spans="1:9" ht="19.5" x14ac:dyDescent="0.4">
      <c r="B39" s="14" t="s">
        <v>16</v>
      </c>
      <c r="C39" s="15">
        <f ca="1">SUMIF(H16:I36,10%,I16:I36)</f>
        <v>0</v>
      </c>
      <c r="D39" s="15">
        <f ca="1">C39*0.1</f>
        <v>0</v>
      </c>
      <c r="G39" s="96" t="s">
        <v>4</v>
      </c>
      <c r="H39" s="96"/>
      <c r="I39" s="9">
        <f ca="1">I37+I38</f>
        <v>0</v>
      </c>
    </row>
    <row r="41" spans="1:9" ht="19.5" x14ac:dyDescent="0.4">
      <c r="A41" s="91" t="s">
        <v>17</v>
      </c>
      <c r="B41" s="91"/>
      <c r="C41" s="91"/>
      <c r="D41" s="91"/>
      <c r="E41" s="91"/>
      <c r="F41" s="91"/>
      <c r="G41" s="91"/>
      <c r="H41" s="91"/>
      <c r="I41" s="91"/>
    </row>
    <row r="42" spans="1:9" x14ac:dyDescent="0.4">
      <c r="A42" s="97"/>
      <c r="B42" s="98"/>
      <c r="C42" s="98"/>
      <c r="D42" s="98"/>
      <c r="E42" s="98"/>
      <c r="F42" s="98"/>
      <c r="G42" s="98"/>
      <c r="H42" s="98"/>
      <c r="I42" s="99"/>
    </row>
    <row r="43" spans="1:9" x14ac:dyDescent="0.4">
      <c r="A43" s="97"/>
      <c r="B43" s="98"/>
      <c r="C43" s="98"/>
      <c r="D43" s="98"/>
      <c r="E43" s="98"/>
      <c r="F43" s="98"/>
      <c r="G43" s="98"/>
      <c r="H43" s="98"/>
      <c r="I43" s="99"/>
    </row>
    <row r="44" spans="1:9" x14ac:dyDescent="0.4">
      <c r="A44" s="97"/>
      <c r="B44" s="98"/>
      <c r="C44" s="98"/>
      <c r="D44" s="98"/>
      <c r="E44" s="98"/>
      <c r="F44" s="98"/>
      <c r="G44" s="98"/>
      <c r="H44" s="98"/>
      <c r="I44" s="99"/>
    </row>
    <row r="45" spans="1:9" x14ac:dyDescent="0.4">
      <c r="A45" s="97"/>
      <c r="B45" s="98"/>
      <c r="C45" s="98"/>
      <c r="D45" s="98"/>
      <c r="E45" s="98"/>
      <c r="F45" s="98"/>
      <c r="G45" s="98"/>
      <c r="H45" s="98"/>
      <c r="I45" s="99"/>
    </row>
    <row r="46" spans="1:9" x14ac:dyDescent="0.4">
      <c r="A46" s="100"/>
      <c r="B46" s="101"/>
      <c r="C46" s="101"/>
      <c r="D46" s="101"/>
      <c r="E46" s="101"/>
      <c r="F46" s="101"/>
      <c r="G46" s="101"/>
      <c r="H46" s="101"/>
      <c r="I46" s="102"/>
    </row>
  </sheetData>
  <mergeCells count="48">
    <mergeCell ref="A44:I44"/>
    <mergeCell ref="A45:I45"/>
    <mergeCell ref="A46:I46"/>
    <mergeCell ref="A42:I42"/>
    <mergeCell ref="A43:I43"/>
    <mergeCell ref="B19:D19"/>
    <mergeCell ref="B25:D25"/>
    <mergeCell ref="B26:D26"/>
    <mergeCell ref="B30:D30"/>
    <mergeCell ref="B31:D31"/>
    <mergeCell ref="B32:D32"/>
    <mergeCell ref="B20:D20"/>
    <mergeCell ref="B21:D21"/>
    <mergeCell ref="B22:D22"/>
    <mergeCell ref="B23:D23"/>
    <mergeCell ref="B24:D24"/>
    <mergeCell ref="B27:D27"/>
    <mergeCell ref="B28:D28"/>
    <mergeCell ref="B29:D29"/>
    <mergeCell ref="A41:I41"/>
    <mergeCell ref="G7:I7"/>
    <mergeCell ref="G5:I5"/>
    <mergeCell ref="G6:I6"/>
    <mergeCell ref="G9:I9"/>
    <mergeCell ref="G8:I8"/>
    <mergeCell ref="G10:I10"/>
    <mergeCell ref="B33:D33"/>
    <mergeCell ref="B15:D15"/>
    <mergeCell ref="B36:D36"/>
    <mergeCell ref="G37:H37"/>
    <mergeCell ref="G38:H38"/>
    <mergeCell ref="G39:H39"/>
    <mergeCell ref="B34:D34"/>
    <mergeCell ref="B35:D35"/>
    <mergeCell ref="B16:D16"/>
    <mergeCell ref="B17:D17"/>
    <mergeCell ref="B18:D18"/>
    <mergeCell ref="B1:I1"/>
    <mergeCell ref="A12:A13"/>
    <mergeCell ref="B12:D13"/>
    <mergeCell ref="B6:D6"/>
    <mergeCell ref="B7:D7"/>
    <mergeCell ref="B9:D9"/>
    <mergeCell ref="B10:D10"/>
    <mergeCell ref="D2:D3"/>
    <mergeCell ref="A2:C3"/>
    <mergeCell ref="B8:D8"/>
    <mergeCell ref="A9:A10"/>
  </mergeCells>
  <phoneticPr fontId="3"/>
  <dataValidations disablePrompts="1" count="1">
    <dataValidation type="list" showDropDown="1" showInputMessage="1" showErrorMessage="1" sqref="H16:H36">
      <formula1>"10%,8%,0%"</formula1>
    </dataValidation>
  </dataValidations>
  <pageMargins left="0.7" right="0.7" top="0.75" bottom="0.75" header="0.3" footer="0.3"/>
  <pageSetup paperSize="9" scale="81" fitToHeight="0" orientation="portrait" r:id="rId1"/>
  <headerFooter>
    <oddFooter>&amp;R20230701.Ver.1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入力例</vt:lpstr>
      <vt:lpstr>入力シート（こちらで入力）</vt:lpstr>
      <vt:lpstr>■　請求書（インボイス）</vt:lpstr>
      <vt:lpstr>'■　請求書（インボイス）'!Print_Area</vt:lpstr>
      <vt:lpstr>'入力シート（こちらで入力）'!Print_Area</vt:lpstr>
      <vt:lpstr>入力例!Print_Area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管理福地組</dc:creator>
  <cp:lastModifiedBy>AK</cp:lastModifiedBy>
  <cp:lastPrinted>2023-07-21T05:25:49Z</cp:lastPrinted>
  <dcterms:created xsi:type="dcterms:W3CDTF">2023-04-17T02:30:49Z</dcterms:created>
  <dcterms:modified xsi:type="dcterms:W3CDTF">2023-07-25T01:43:26Z</dcterms:modified>
</cp:coreProperties>
</file>